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120" tabRatio="864" activeTab="0"/>
  </bookViews>
  <sheets>
    <sheet name="グラフ" sheetId="1" r:id="rId1"/>
  </sheets>
  <definedNames>
    <definedName name="_xlnm.Print_Area" localSheetId="0">'グラフ'!$A$1:$P$35</definedName>
  </definedNames>
  <calcPr fullCalcOnLoad="1"/>
</workbook>
</file>

<file path=xl/sharedStrings.xml><?xml version="1.0" encoding="utf-8"?>
<sst xmlns="http://schemas.openxmlformats.org/spreadsheetml/2006/main" count="34" uniqueCount="31">
  <si>
    <t>4月</t>
  </si>
  <si>
    <t>5月</t>
  </si>
  <si>
    <t>6月</t>
  </si>
  <si>
    <t>7月</t>
  </si>
  <si>
    <t>8月</t>
  </si>
  <si>
    <t>9月</t>
  </si>
  <si>
    <t>10月</t>
  </si>
  <si>
    <t>11月</t>
  </si>
  <si>
    <t>計</t>
  </si>
  <si>
    <t>12月</t>
  </si>
  <si>
    <t>1月</t>
  </si>
  <si>
    <t>2月</t>
  </si>
  <si>
    <t>3月</t>
  </si>
  <si>
    <t>13年度</t>
  </si>
  <si>
    <t>14年度</t>
  </si>
  <si>
    <t>15年度</t>
  </si>
  <si>
    <t>1日当り</t>
  </si>
  <si>
    <t>16年度</t>
  </si>
  <si>
    <t>17年度</t>
  </si>
  <si>
    <t>18年度</t>
  </si>
  <si>
    <t>19年度</t>
  </si>
  <si>
    <t>20年度</t>
  </si>
  <si>
    <t>コミュニティバス〔つつじバス〕利用者数</t>
  </si>
  <si>
    <t>21年度</t>
  </si>
  <si>
    <t>22年度</t>
  </si>
  <si>
    <t>23年度</t>
  </si>
  <si>
    <t>24年度</t>
  </si>
  <si>
    <t>25年度</t>
  </si>
  <si>
    <t>26年度</t>
  </si>
  <si>
    <t>うるう年</t>
  </si>
  <si>
    <t>27年度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</si>
</sst>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);[Red]\(#,##0\)"/>
    <numFmt numFmtId="188" formatCode="0.0%"/>
    <numFmt numFmtId="189" formatCode="#,##0;[Red]#,##0"/>
    <numFmt numFmtId="190" formatCode="0.0_ "/>
    <numFmt numFmtId="191" formatCode="0;[Red]0"/>
    <numFmt numFmtId="192" formatCode="_ * #,##0.0_ ;_ * \-#,##0.0_ ;_ * &quot;-&quot;??_ ;_ @_ "/>
    <numFmt numFmtId="193" formatCode="0.0;[Red]0.0"/>
    <numFmt numFmtId="194" formatCode="#,##0.0_ "/>
    <numFmt numFmtId="195" formatCode="_ * #,##0.0_ ;_ * \-#,##0.0_ ;_ * &quot;-&quot;?_ ;_ @_ "/>
    <numFmt numFmtId="196" formatCode="#,##0_ "/>
    <numFmt numFmtId="197" formatCode="#,##0.00_ "/>
    <numFmt numFmtId="198" formatCode="0.00_ "/>
    <numFmt numFmtId="199" formatCode="#,##0.0_);[Red]\(#,##0.0\)"/>
    <numFmt numFmtId="200" formatCode="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;[Red]\-#,##0\ "/>
    <numFmt numFmtId="206" formatCode="0.00;[Red]0.00"/>
    <numFmt numFmtId="207" formatCode="0.000;[Red]0.000"/>
    <numFmt numFmtId="208" formatCode="0.0000;[Red]0.0000"/>
  </numFmts>
  <fonts count="4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87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187" fontId="0" fillId="0" borderId="10" xfId="49" applyNumberFormat="1" applyFont="1" applyBorder="1" applyAlignment="1">
      <alignment/>
    </xf>
    <xf numFmtId="181" fontId="0" fillId="0" borderId="10" xfId="49" applyFont="1" applyBorder="1" applyAlignment="1">
      <alignment/>
    </xf>
    <xf numFmtId="187" fontId="0" fillId="0" borderId="10" xfId="49" applyNumberFormat="1" applyFont="1" applyFill="1" applyBorder="1" applyAlignment="1">
      <alignment/>
    </xf>
    <xf numFmtId="181" fontId="0" fillId="0" borderId="10" xfId="49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0.990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グラフ!$B$3</c:f>
              <c:strCache>
                <c:ptCount val="1"/>
                <c:pt idx="0">
                  <c:v>13年度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グラフ!$C$2:$N$2</c:f>
              <c:strCache/>
            </c:strRef>
          </c:cat>
          <c:val>
            <c:numRef>
              <c:f>グラフ!$C$3:$N$3</c:f>
              <c:numCache/>
            </c:numRef>
          </c:val>
        </c:ser>
        <c:ser>
          <c:idx val="1"/>
          <c:order val="1"/>
          <c:tx>
            <c:strRef>
              <c:f>グラフ!$B$4</c:f>
              <c:strCache>
                <c:ptCount val="1"/>
                <c:pt idx="0">
                  <c:v>14年度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グラフ!$C$2:$N$2</c:f>
              <c:strCache/>
            </c:strRef>
          </c:cat>
          <c:val>
            <c:numRef>
              <c:f>グラフ!$C$4:$N$4</c:f>
              <c:numCache/>
            </c:numRef>
          </c:val>
        </c:ser>
        <c:ser>
          <c:idx val="2"/>
          <c:order val="2"/>
          <c:tx>
            <c:strRef>
              <c:f>グラフ!$B$5</c:f>
              <c:strCache>
                <c:ptCount val="1"/>
                <c:pt idx="0">
                  <c:v>15年度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グラフ!$C$2:$N$2</c:f>
              <c:strCache/>
            </c:strRef>
          </c:cat>
          <c:val>
            <c:numRef>
              <c:f>グラフ!$C$5:$N$5</c:f>
              <c:numCache/>
            </c:numRef>
          </c:val>
        </c:ser>
        <c:ser>
          <c:idx val="3"/>
          <c:order val="3"/>
          <c:tx>
            <c:strRef>
              <c:f>グラフ!$B$6</c:f>
              <c:strCache>
                <c:ptCount val="1"/>
                <c:pt idx="0">
                  <c:v>16年度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グラフ!$C$2:$N$2</c:f>
              <c:strCache/>
            </c:strRef>
          </c:cat>
          <c:val>
            <c:numRef>
              <c:f>グラフ!$C$6:$N$6</c:f>
              <c:numCache/>
            </c:numRef>
          </c:val>
        </c:ser>
        <c:ser>
          <c:idx val="4"/>
          <c:order val="4"/>
          <c:tx>
            <c:strRef>
              <c:f>グラフ!$B$7</c:f>
              <c:strCache>
                <c:ptCount val="1"/>
                <c:pt idx="0">
                  <c:v>17年度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グラフ!$C$2:$N$2</c:f>
              <c:strCache/>
            </c:strRef>
          </c:cat>
          <c:val>
            <c:numRef>
              <c:f>グラフ!$C$7:$N$7</c:f>
              <c:numCache/>
            </c:numRef>
          </c:val>
        </c:ser>
        <c:ser>
          <c:idx val="5"/>
          <c:order val="5"/>
          <c:tx>
            <c:strRef>
              <c:f>グラフ!$B$8</c:f>
              <c:strCache>
                <c:ptCount val="1"/>
                <c:pt idx="0">
                  <c:v>18年度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グラフ!$C$2:$N$2</c:f>
              <c:strCache/>
            </c:strRef>
          </c:cat>
          <c:val>
            <c:numRef>
              <c:f>グラフ!$C$8:$N$8</c:f>
              <c:numCache/>
            </c:numRef>
          </c:val>
        </c:ser>
        <c:ser>
          <c:idx val="6"/>
          <c:order val="6"/>
          <c:tx>
            <c:strRef>
              <c:f>グラフ!$B$9</c:f>
              <c:strCache>
                <c:ptCount val="1"/>
                <c:pt idx="0">
                  <c:v>19年度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グラフ!$C$2:$N$2</c:f>
              <c:strCache/>
            </c:strRef>
          </c:cat>
          <c:val>
            <c:numRef>
              <c:f>グラフ!$C$9:$N$9</c:f>
              <c:numCache/>
            </c:numRef>
          </c:val>
        </c:ser>
        <c:ser>
          <c:idx val="7"/>
          <c:order val="7"/>
          <c:tx>
            <c:strRef>
              <c:f>グラフ!$B$10</c:f>
              <c:strCache>
                <c:ptCount val="1"/>
                <c:pt idx="0">
                  <c:v>20年度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グラフ!$C$2:$N$2</c:f>
              <c:strCache/>
            </c:strRef>
          </c:cat>
          <c:val>
            <c:numRef>
              <c:f>グラフ!$C$10:$N$10</c:f>
              <c:numCache/>
            </c:numRef>
          </c:val>
        </c:ser>
        <c:ser>
          <c:idx val="8"/>
          <c:order val="8"/>
          <c:tx>
            <c:strRef>
              <c:f>グラフ!$B$11</c:f>
              <c:strCache>
                <c:ptCount val="1"/>
                <c:pt idx="0">
                  <c:v>21年度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グラフ!$C$2:$N$2</c:f>
              <c:strCache/>
            </c:strRef>
          </c:cat>
          <c:val>
            <c:numRef>
              <c:f>グラフ!$C$11:$N$11</c:f>
              <c:numCache/>
            </c:numRef>
          </c:val>
        </c:ser>
        <c:ser>
          <c:idx val="9"/>
          <c:order val="9"/>
          <c:tx>
            <c:strRef>
              <c:f>グラフ!$B$12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グラフ!$C$2:$N$2</c:f>
              <c:strCache/>
            </c:strRef>
          </c:cat>
          <c:val>
            <c:numRef>
              <c:f>グラフ!$C$12:$N$12</c:f>
              <c:numCache/>
            </c:numRef>
          </c:val>
        </c:ser>
        <c:ser>
          <c:idx val="10"/>
          <c:order val="10"/>
          <c:tx>
            <c:strRef>
              <c:f>グラフ!$B$13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グラフ!$C$2:$N$2</c:f>
              <c:strCache/>
            </c:strRef>
          </c:cat>
          <c:val>
            <c:numRef>
              <c:f>グラフ!$C$13:$N$13</c:f>
              <c:numCache/>
            </c:numRef>
          </c:val>
        </c:ser>
        <c:ser>
          <c:idx val="11"/>
          <c:order val="11"/>
          <c:tx>
            <c:strRef>
              <c:f>グラフ!$B$14</c:f>
              <c:strCache>
                <c:ptCount val="1"/>
                <c:pt idx="0">
                  <c:v>24年度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グラフ!$C$2:$N$2</c:f>
              <c:strCache/>
            </c:strRef>
          </c:cat>
          <c:val>
            <c:numRef>
              <c:f>グラフ!$C$14:$N$14</c:f>
              <c:numCache/>
            </c:numRef>
          </c:val>
        </c:ser>
        <c:ser>
          <c:idx val="12"/>
          <c:order val="12"/>
          <c:tx>
            <c:strRef>
              <c:f>グラフ!$B$15</c:f>
              <c:strCache>
                <c:ptCount val="1"/>
                <c:pt idx="0">
                  <c:v>25年度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グラフ!$C$2:$N$2</c:f>
              <c:strCache/>
            </c:strRef>
          </c:cat>
          <c:val>
            <c:numRef>
              <c:f>グラフ!$C$15:$N$15</c:f>
              <c:numCache/>
            </c:numRef>
          </c:val>
        </c:ser>
        <c:ser>
          <c:idx val="13"/>
          <c:order val="13"/>
          <c:tx>
            <c:strRef>
              <c:f>グラフ!$B$16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グラフ!$C$2:$N$2</c:f>
              <c:strCache/>
            </c:strRef>
          </c:cat>
          <c:val>
            <c:numRef>
              <c:f>グラフ!$C$16:$N$16</c:f>
              <c:numCache/>
            </c:numRef>
          </c:val>
        </c:ser>
        <c:ser>
          <c:idx val="14"/>
          <c:order val="14"/>
          <c:tx>
            <c:strRef>
              <c:f>グラフ!$B$17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グラフ!$C$2:$N$2</c:f>
              <c:strCache/>
            </c:strRef>
          </c:cat>
          <c:val>
            <c:numRef>
              <c:f>グラフ!$C$17:$N$17</c:f>
              <c:numCache/>
            </c:numRef>
          </c:val>
        </c:ser>
        <c:axId val="62766186"/>
        <c:axId val="28024763"/>
      </c:barChart>
      <c:catAx>
        <c:axId val="62766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24763"/>
        <c:crosses val="autoZero"/>
        <c:auto val="1"/>
        <c:lblOffset val="100"/>
        <c:tickLblSkip val="1"/>
        <c:noMultiLvlLbl val="0"/>
      </c:catAx>
      <c:valAx>
        <c:axId val="28024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66186"/>
        <c:crossesAt val="1"/>
        <c:crossBetween val="between"/>
        <c:dispUnits/>
        <c:majorUnit val="4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8925"/>
          <c:y val="0.02575"/>
          <c:w val="0.7097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47625</xdr:rowOff>
    </xdr:from>
    <xdr:to>
      <xdr:col>15</xdr:col>
      <xdr:colOff>314325</xdr:colOff>
      <xdr:row>34</xdr:row>
      <xdr:rowOff>76200</xdr:rowOff>
    </xdr:to>
    <xdr:graphicFrame>
      <xdr:nvGraphicFramePr>
        <xdr:cNvPr id="1" name="グラフ 1"/>
        <xdr:cNvGraphicFramePr/>
      </xdr:nvGraphicFramePr>
      <xdr:xfrm>
        <a:off x="114300" y="4333875"/>
        <a:ext cx="92106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Q17"/>
  <sheetViews>
    <sheetView tabSelected="1" view="pageBreakPreview" zoomScaleSheetLayoutView="100" zoomScalePageLayoutView="0" workbookViewId="0" topLeftCell="A1">
      <selection activeCell="P17" sqref="P17"/>
    </sheetView>
  </sheetViews>
  <sheetFormatPr defaultColWidth="9.00390625" defaultRowHeight="15.75" customHeight="1"/>
  <cols>
    <col min="1" max="1" width="2.125" style="0" customWidth="1"/>
    <col min="2" max="2" width="10.375" style="0" customWidth="1"/>
    <col min="3" max="14" width="8.00390625" style="0" customWidth="1"/>
    <col min="15" max="15" width="9.75390625" style="0" bestFit="1" customWidth="1"/>
    <col min="16" max="16" width="6.875" style="0" customWidth="1"/>
  </cols>
  <sheetData>
    <row r="1" ht="18.75">
      <c r="B1" s="10" t="s">
        <v>22</v>
      </c>
    </row>
    <row r="2" spans="2:16" ht="20.25" customHeight="1">
      <c r="B2" s="1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8</v>
      </c>
      <c r="P2" s="13" t="s">
        <v>16</v>
      </c>
    </row>
    <row r="3" spans="2:16" ht="20.25" customHeight="1">
      <c r="B3" s="11" t="s">
        <v>13</v>
      </c>
      <c r="C3" s="4">
        <v>5888</v>
      </c>
      <c r="D3" s="4">
        <v>6098</v>
      </c>
      <c r="E3" s="4">
        <v>6100</v>
      </c>
      <c r="F3" s="4">
        <v>6175</v>
      </c>
      <c r="G3" s="4">
        <v>5958</v>
      </c>
      <c r="H3" s="4">
        <v>6205</v>
      </c>
      <c r="I3" s="4">
        <v>6490</v>
      </c>
      <c r="J3" s="4">
        <v>6024</v>
      </c>
      <c r="K3" s="4">
        <v>5781</v>
      </c>
      <c r="L3" s="4">
        <v>5577</v>
      </c>
      <c r="M3" s="4">
        <v>5810</v>
      </c>
      <c r="N3" s="4">
        <v>6486</v>
      </c>
      <c r="O3" s="2">
        <f aca="true" t="shared" si="0" ref="O3:O14">SUM(C3:N3)</f>
        <v>72592</v>
      </c>
      <c r="P3" s="5">
        <f aca="true" t="shared" si="1" ref="P3:P8">O3/360</f>
        <v>201.64444444444445</v>
      </c>
    </row>
    <row r="4" spans="2:16" ht="20.25" customHeight="1">
      <c r="B4" s="11" t="s">
        <v>14</v>
      </c>
      <c r="C4" s="4">
        <v>6992</v>
      </c>
      <c r="D4" s="4">
        <v>7657</v>
      </c>
      <c r="E4" s="4">
        <v>7546</v>
      </c>
      <c r="F4" s="4">
        <v>7349</v>
      </c>
      <c r="G4" s="4">
        <v>7186</v>
      </c>
      <c r="H4" s="4">
        <v>7777</v>
      </c>
      <c r="I4" s="4">
        <v>8452</v>
      </c>
      <c r="J4" s="4">
        <v>8075</v>
      </c>
      <c r="K4" s="4">
        <v>8682</v>
      </c>
      <c r="L4" s="4">
        <v>8865</v>
      </c>
      <c r="M4" s="4">
        <v>9641</v>
      </c>
      <c r="N4" s="4">
        <v>10101</v>
      </c>
      <c r="O4" s="2">
        <f t="shared" si="0"/>
        <v>98323</v>
      </c>
      <c r="P4" s="5">
        <f t="shared" si="1"/>
        <v>273.11944444444447</v>
      </c>
    </row>
    <row r="5" spans="2:17" ht="20.25" customHeight="1">
      <c r="B5" s="11" t="s">
        <v>15</v>
      </c>
      <c r="C5" s="4">
        <v>9951</v>
      </c>
      <c r="D5" s="4">
        <v>10351</v>
      </c>
      <c r="E5" s="4">
        <v>10461</v>
      </c>
      <c r="F5" s="4">
        <v>10515</v>
      </c>
      <c r="G5" s="4">
        <v>9812</v>
      </c>
      <c r="H5" s="4">
        <v>10158</v>
      </c>
      <c r="I5" s="4">
        <v>11171</v>
      </c>
      <c r="J5" s="4">
        <v>10648</v>
      </c>
      <c r="K5" s="4">
        <v>11049</v>
      </c>
      <c r="L5" s="4">
        <v>10539</v>
      </c>
      <c r="M5" s="4">
        <v>11342</v>
      </c>
      <c r="N5" s="4">
        <v>11835</v>
      </c>
      <c r="O5" s="2">
        <f t="shared" si="0"/>
        <v>127832</v>
      </c>
      <c r="P5" s="5">
        <f>O5/361</f>
        <v>354.10526315789474</v>
      </c>
      <c r="Q5" t="s">
        <v>29</v>
      </c>
    </row>
    <row r="6" spans="2:16" s="8" customFormat="1" ht="20.25" customHeight="1">
      <c r="B6" s="12" t="s">
        <v>17</v>
      </c>
      <c r="C6" s="6">
        <v>10658</v>
      </c>
      <c r="D6" s="6">
        <v>10989</v>
      </c>
      <c r="E6" s="6">
        <v>10622</v>
      </c>
      <c r="F6" s="6">
        <v>9310</v>
      </c>
      <c r="G6" s="6">
        <v>9876</v>
      </c>
      <c r="H6" s="6">
        <v>10475</v>
      </c>
      <c r="I6" s="6">
        <v>11194</v>
      </c>
      <c r="J6" s="6">
        <v>11088</v>
      </c>
      <c r="K6" s="6">
        <v>10910</v>
      </c>
      <c r="L6" s="6">
        <v>10872</v>
      </c>
      <c r="M6" s="6">
        <v>11253</v>
      </c>
      <c r="N6" s="6">
        <v>11995</v>
      </c>
      <c r="O6" s="2">
        <f t="shared" si="0"/>
        <v>129242</v>
      </c>
      <c r="P6" s="7">
        <f t="shared" si="1"/>
        <v>359.00555555555553</v>
      </c>
    </row>
    <row r="7" spans="2:16" s="8" customFormat="1" ht="20.25" customHeight="1">
      <c r="B7" s="12" t="s">
        <v>18</v>
      </c>
      <c r="C7" s="6">
        <v>10717</v>
      </c>
      <c r="D7" s="6">
        <v>10997</v>
      </c>
      <c r="E7" s="6">
        <v>10488</v>
      </c>
      <c r="F7" s="6">
        <v>10774</v>
      </c>
      <c r="G7" s="6">
        <v>10339</v>
      </c>
      <c r="H7" s="6">
        <v>10592</v>
      </c>
      <c r="I7" s="6">
        <v>11481</v>
      </c>
      <c r="J7" s="6">
        <v>11542</v>
      </c>
      <c r="K7" s="6">
        <v>11624</v>
      </c>
      <c r="L7" s="6">
        <v>11999</v>
      </c>
      <c r="M7" s="6">
        <v>11791</v>
      </c>
      <c r="N7" s="6">
        <v>12776</v>
      </c>
      <c r="O7" s="2">
        <f t="shared" si="0"/>
        <v>135120</v>
      </c>
      <c r="P7" s="7">
        <f t="shared" si="1"/>
        <v>375.3333333333333</v>
      </c>
    </row>
    <row r="8" spans="2:16" s="8" customFormat="1" ht="20.25" customHeight="1">
      <c r="B8" s="12" t="s">
        <v>19</v>
      </c>
      <c r="C8" s="6">
        <v>9786</v>
      </c>
      <c r="D8" s="6">
        <v>11051</v>
      </c>
      <c r="E8" s="6">
        <v>10628</v>
      </c>
      <c r="F8" s="6">
        <v>10562</v>
      </c>
      <c r="G8" s="6">
        <v>9035</v>
      </c>
      <c r="H8" s="6">
        <v>9878</v>
      </c>
      <c r="I8" s="6">
        <v>10740</v>
      </c>
      <c r="J8" s="6">
        <v>13216</v>
      </c>
      <c r="K8" s="6">
        <v>12239</v>
      </c>
      <c r="L8" s="6">
        <v>13070</v>
      </c>
      <c r="M8" s="6">
        <v>12859</v>
      </c>
      <c r="N8" s="6">
        <v>12072</v>
      </c>
      <c r="O8" s="2">
        <f t="shared" si="0"/>
        <v>135136</v>
      </c>
      <c r="P8" s="7">
        <f t="shared" si="1"/>
        <v>375.3777777777778</v>
      </c>
    </row>
    <row r="9" spans="2:17" s="3" customFormat="1" ht="20.25" customHeight="1">
      <c r="B9" s="12" t="s">
        <v>20</v>
      </c>
      <c r="C9" s="6">
        <v>11027</v>
      </c>
      <c r="D9" s="6">
        <v>12193</v>
      </c>
      <c r="E9" s="6">
        <v>11860</v>
      </c>
      <c r="F9" s="6">
        <v>13174</v>
      </c>
      <c r="G9" s="6">
        <v>11400</v>
      </c>
      <c r="H9" s="6">
        <v>11914</v>
      </c>
      <c r="I9" s="6">
        <v>13038</v>
      </c>
      <c r="J9" s="6">
        <v>13529</v>
      </c>
      <c r="K9" s="6">
        <v>12275</v>
      </c>
      <c r="L9" s="6">
        <v>13900</v>
      </c>
      <c r="M9" s="6">
        <v>14977</v>
      </c>
      <c r="N9" s="6">
        <v>13902</v>
      </c>
      <c r="O9" s="2">
        <f t="shared" si="0"/>
        <v>153189</v>
      </c>
      <c r="P9" s="7">
        <f>O9/361</f>
        <v>424.34626038781164</v>
      </c>
      <c r="Q9" t="s">
        <v>29</v>
      </c>
    </row>
    <row r="10" spans="2:16" s="3" customFormat="1" ht="20.25" customHeight="1">
      <c r="B10" s="14" t="s">
        <v>21</v>
      </c>
      <c r="C10" s="6">
        <v>14024</v>
      </c>
      <c r="D10" s="6">
        <v>14303</v>
      </c>
      <c r="E10" s="6">
        <v>14722</v>
      </c>
      <c r="F10" s="6">
        <v>14877</v>
      </c>
      <c r="G10" s="6">
        <v>13017</v>
      </c>
      <c r="H10" s="6">
        <v>14131</v>
      </c>
      <c r="I10" s="6">
        <v>15000</v>
      </c>
      <c r="J10" s="6">
        <v>13257</v>
      </c>
      <c r="K10" s="6">
        <v>14059</v>
      </c>
      <c r="L10" s="6">
        <v>14708</v>
      </c>
      <c r="M10" s="6">
        <v>14808</v>
      </c>
      <c r="N10" s="6">
        <v>14325</v>
      </c>
      <c r="O10" s="2">
        <f t="shared" si="0"/>
        <v>171231</v>
      </c>
      <c r="P10" s="7">
        <f>O10/360</f>
        <v>475.64166666666665</v>
      </c>
    </row>
    <row r="11" spans="2:16" ht="19.5" customHeight="1">
      <c r="B11" s="14" t="s">
        <v>23</v>
      </c>
      <c r="C11" s="6">
        <v>14383</v>
      </c>
      <c r="D11" s="6">
        <v>14611</v>
      </c>
      <c r="E11" s="6">
        <v>14113</v>
      </c>
      <c r="F11" s="6">
        <v>15096</v>
      </c>
      <c r="G11" s="6">
        <v>13803</v>
      </c>
      <c r="H11" s="6">
        <v>13586</v>
      </c>
      <c r="I11" s="6">
        <v>14528</v>
      </c>
      <c r="J11" s="6">
        <v>12798</v>
      </c>
      <c r="K11" s="6">
        <v>13720</v>
      </c>
      <c r="L11" s="6">
        <v>14484</v>
      </c>
      <c r="M11" s="6">
        <v>15360</v>
      </c>
      <c r="N11" s="6">
        <v>14868</v>
      </c>
      <c r="O11" s="2">
        <f t="shared" si="0"/>
        <v>171350</v>
      </c>
      <c r="P11" s="7">
        <f>O11/360</f>
        <v>475.97222222222223</v>
      </c>
    </row>
    <row r="12" spans="2:16" ht="19.5" customHeight="1">
      <c r="B12" s="14" t="s">
        <v>24</v>
      </c>
      <c r="C12" s="6">
        <v>15750</v>
      </c>
      <c r="D12" s="6">
        <v>15846</v>
      </c>
      <c r="E12" s="6">
        <v>15724</v>
      </c>
      <c r="F12" s="6">
        <v>15398</v>
      </c>
      <c r="G12" s="6">
        <v>15828</v>
      </c>
      <c r="H12" s="6">
        <v>15083</v>
      </c>
      <c r="I12" s="6">
        <v>15457</v>
      </c>
      <c r="J12" s="6">
        <v>15327</v>
      </c>
      <c r="K12" s="6">
        <v>15031</v>
      </c>
      <c r="L12" s="6">
        <v>15794</v>
      </c>
      <c r="M12" s="6">
        <v>16650</v>
      </c>
      <c r="N12" s="6">
        <v>16389</v>
      </c>
      <c r="O12" s="2">
        <f t="shared" si="0"/>
        <v>188277</v>
      </c>
      <c r="P12" s="7">
        <f>O12/360</f>
        <v>522.9916666666667</v>
      </c>
    </row>
    <row r="13" spans="2:17" ht="19.5" customHeight="1">
      <c r="B13" s="14" t="s">
        <v>25</v>
      </c>
      <c r="C13" s="6">
        <v>15491</v>
      </c>
      <c r="D13" s="6">
        <v>15907</v>
      </c>
      <c r="E13" s="6">
        <v>15462</v>
      </c>
      <c r="F13" s="6">
        <v>15429</v>
      </c>
      <c r="G13" s="6">
        <v>16418</v>
      </c>
      <c r="H13" s="6">
        <v>15194</v>
      </c>
      <c r="I13" s="6">
        <v>15728</v>
      </c>
      <c r="J13" s="6">
        <v>15122</v>
      </c>
      <c r="K13" s="6">
        <v>15397</v>
      </c>
      <c r="L13" s="6">
        <v>16139</v>
      </c>
      <c r="M13" s="6">
        <v>18506</v>
      </c>
      <c r="N13" s="6">
        <v>17020</v>
      </c>
      <c r="O13" s="2">
        <f t="shared" si="0"/>
        <v>191813</v>
      </c>
      <c r="P13" s="7">
        <f>O13/361</f>
        <v>531.3379501385042</v>
      </c>
      <c r="Q13" t="s">
        <v>29</v>
      </c>
    </row>
    <row r="14" spans="2:16" ht="19.5" customHeight="1">
      <c r="B14" s="14" t="s">
        <v>26</v>
      </c>
      <c r="C14" s="6">
        <v>15604</v>
      </c>
      <c r="D14" s="6">
        <v>16351</v>
      </c>
      <c r="E14" s="6">
        <v>15935</v>
      </c>
      <c r="F14" s="6">
        <v>16038</v>
      </c>
      <c r="G14" s="6">
        <v>16145</v>
      </c>
      <c r="H14" s="6">
        <v>15388</v>
      </c>
      <c r="I14" s="6">
        <v>16885</v>
      </c>
      <c r="J14" s="6">
        <v>16987</v>
      </c>
      <c r="K14" s="6">
        <v>16622</v>
      </c>
      <c r="L14" s="6">
        <v>15800</v>
      </c>
      <c r="M14" s="6">
        <v>15641</v>
      </c>
      <c r="N14" s="6">
        <v>16100</v>
      </c>
      <c r="O14" s="2">
        <f t="shared" si="0"/>
        <v>193496</v>
      </c>
      <c r="P14" s="7">
        <f>O14/360</f>
        <v>537.4888888888889</v>
      </c>
    </row>
    <row r="15" spans="2:16" ht="19.5" customHeight="1">
      <c r="B15" s="14" t="s">
        <v>27</v>
      </c>
      <c r="C15" s="6">
        <v>16217</v>
      </c>
      <c r="D15" s="6">
        <v>17023</v>
      </c>
      <c r="E15" s="6">
        <v>16066</v>
      </c>
      <c r="F15" s="6">
        <v>15974</v>
      </c>
      <c r="G15" s="6">
        <v>15057</v>
      </c>
      <c r="H15" s="6">
        <v>15391</v>
      </c>
      <c r="I15" s="6">
        <v>17227</v>
      </c>
      <c r="J15" s="6">
        <v>16973</v>
      </c>
      <c r="K15" s="6">
        <v>16166</v>
      </c>
      <c r="L15" s="6">
        <v>16058</v>
      </c>
      <c r="M15" s="6">
        <v>16474</v>
      </c>
      <c r="N15" s="6">
        <v>17065</v>
      </c>
      <c r="O15" s="2">
        <f>SUM(C15:N15)</f>
        <v>195691</v>
      </c>
      <c r="P15" s="7">
        <f>O15/360</f>
        <v>543.5861111111111</v>
      </c>
    </row>
    <row r="16" spans="2:16" ht="19.5" customHeight="1">
      <c r="B16" s="14" t="s">
        <v>28</v>
      </c>
      <c r="C16" s="6">
        <v>16555</v>
      </c>
      <c r="D16" s="6">
        <v>16433</v>
      </c>
      <c r="E16" s="6">
        <v>15623</v>
      </c>
      <c r="F16" s="6">
        <v>15583</v>
      </c>
      <c r="G16" s="6">
        <v>13817</v>
      </c>
      <c r="H16" s="6">
        <v>15401</v>
      </c>
      <c r="I16" s="6">
        <v>16095</v>
      </c>
      <c r="J16" s="6">
        <v>14719</v>
      </c>
      <c r="K16" s="6">
        <v>16715</v>
      </c>
      <c r="L16" s="6">
        <v>15565</v>
      </c>
      <c r="M16" s="6">
        <v>15588</v>
      </c>
      <c r="N16" s="6">
        <v>16227</v>
      </c>
      <c r="O16" s="2">
        <f>SUM(C16:N16)</f>
        <v>188321</v>
      </c>
      <c r="P16" s="7">
        <f>O16/360</f>
        <v>523.1138888888889</v>
      </c>
    </row>
    <row r="17" spans="2:17" ht="19.5" customHeight="1">
      <c r="B17" s="14" t="s">
        <v>30</v>
      </c>
      <c r="C17" s="6">
        <v>15646</v>
      </c>
      <c r="D17" s="6">
        <v>15109</v>
      </c>
      <c r="E17" s="6">
        <v>15673</v>
      </c>
      <c r="F17" s="6">
        <v>15317</v>
      </c>
      <c r="G17" s="6">
        <v>13966</v>
      </c>
      <c r="H17" s="6">
        <v>15462</v>
      </c>
      <c r="I17" s="6">
        <v>16185</v>
      </c>
      <c r="J17" s="6">
        <v>15388</v>
      </c>
      <c r="K17" s="6">
        <v>15716</v>
      </c>
      <c r="L17" s="6">
        <v>15571</v>
      </c>
      <c r="M17" s="6">
        <v>16655</v>
      </c>
      <c r="N17" s="6">
        <v>16496</v>
      </c>
      <c r="O17" s="2">
        <f>SUM(C17:N17)</f>
        <v>187184</v>
      </c>
      <c r="P17" s="7">
        <f>O17/361</f>
        <v>518.5152354570637</v>
      </c>
      <c r="Q17" t="s">
        <v>29</v>
      </c>
    </row>
  </sheetData>
  <sheetProtection/>
  <printOptions/>
  <pageMargins left="0.7874015748031497" right="0.4330708661417323" top="0.76" bottom="0.2" header="0.21" footer="0.25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白崎 健治</cp:lastModifiedBy>
  <cp:lastPrinted>2016-06-16T05:01:48Z</cp:lastPrinted>
  <dcterms:created xsi:type="dcterms:W3CDTF">2011-05-10T01:54:47Z</dcterms:created>
  <dcterms:modified xsi:type="dcterms:W3CDTF">2016-06-16T05:11:48Z</dcterms:modified>
  <cp:category/>
  <cp:version/>
  <cp:contentType/>
  <cp:contentStatus/>
</cp:coreProperties>
</file>