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JoGesui\03.管理G\09.お客様センター\R8からの契約関係\01_事前協議\"/>
    </mc:Choice>
  </mc:AlternateContent>
  <xr:revisionPtr revIDLastSave="0" documentId="13_ncr:1_{89476090-42AD-46DC-A4DE-F560681D5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1号" sheetId="2" r:id="rId1"/>
    <sheet name="11-2号" sheetId="1" r:id="rId2"/>
  </sheets>
  <definedNames>
    <definedName name="_xlnm.Print_Area" localSheetId="0">'11-1号'!$B$1:$M$28</definedName>
    <definedName name="_xlnm.Print_Area" localSheetId="1">'11-2号'!$B$1:$H$26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F23" i="1" s="1"/>
  <c r="G23" i="1" s="1"/>
  <c r="E24" i="1"/>
  <c r="F24" i="1" s="1"/>
  <c r="G24" i="1" s="1"/>
  <c r="E25" i="1"/>
  <c r="E6" i="1"/>
  <c r="D26" i="1"/>
  <c r="F6" i="1" l="1"/>
  <c r="E26" i="1"/>
  <c r="F25" i="1"/>
  <c r="G25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F13" i="1"/>
  <c r="G13" i="1" s="1"/>
  <c r="F12" i="1"/>
  <c r="G12" i="1" s="1"/>
  <c r="F11" i="1"/>
  <c r="G11" i="1" s="1"/>
  <c r="F9" i="1"/>
  <c r="G9" i="1" s="1"/>
  <c r="F8" i="1"/>
  <c r="G8" i="1" s="1"/>
  <c r="F7" i="1"/>
  <c r="G7" i="1" s="1"/>
  <c r="G6" i="1" l="1"/>
  <c r="F26" i="1"/>
  <c r="G14" i="1"/>
  <c r="G26" i="1" l="1"/>
</calcChain>
</file>

<file path=xl/sharedStrings.xml><?xml version="1.0" encoding="utf-8"?>
<sst xmlns="http://schemas.openxmlformats.org/spreadsheetml/2006/main" count="49" uniqueCount="49">
  <si>
    <t>提案見積金額</t>
    <rPh sb="0" eb="2">
      <t>テイアン</t>
    </rPh>
    <rPh sb="2" eb="4">
      <t>ミツモリ</t>
    </rPh>
    <rPh sb="4" eb="6">
      <t>キンガク</t>
    </rPh>
    <phoneticPr fontId="18"/>
  </si>
  <si>
    <t>円</t>
    <rPh sb="0" eb="1">
      <t>エン</t>
    </rPh>
    <phoneticPr fontId="18"/>
  </si>
  <si>
    <t>千</t>
    <rPh sb="0" eb="1">
      <t>セン</t>
    </rPh>
    <phoneticPr fontId="18"/>
  </si>
  <si>
    <t>百万</t>
    <rPh sb="0" eb="2">
      <t>ヒャクマン</t>
    </rPh>
    <phoneticPr fontId="18"/>
  </si>
  <si>
    <t>十億</t>
    <rPh sb="0" eb="2">
      <t>ジュウオク</t>
    </rPh>
    <phoneticPr fontId="18"/>
  </si>
  <si>
    <t>件　名</t>
    <rPh sb="0" eb="1">
      <t>ケン</t>
    </rPh>
    <rPh sb="2" eb="3">
      <t>ナ</t>
    </rPh>
    <phoneticPr fontId="18"/>
  </si>
  <si>
    <t>商号又は名称</t>
    <phoneticPr fontId="18"/>
  </si>
  <si>
    <t>所 　在　 地</t>
    <phoneticPr fontId="18"/>
  </si>
  <si>
    <t>代表者氏名</t>
    <phoneticPr fontId="18"/>
  </si>
  <si>
    <t xml:space="preserve">㊞ </t>
    <phoneticPr fontId="18"/>
  </si>
  <si>
    <t>備　考</t>
    <rPh sb="0" eb="1">
      <t>ソナエ</t>
    </rPh>
    <rPh sb="2" eb="3">
      <t>コウ</t>
    </rPh>
    <phoneticPr fontId="18"/>
  </si>
  <si>
    <t>合　　　計</t>
    <rPh sb="0" eb="1">
      <t>ア</t>
    </rPh>
    <rPh sb="4" eb="5">
      <t>ケイ</t>
    </rPh>
    <phoneticPr fontId="18"/>
  </si>
  <si>
    <t>消費税相当額</t>
    <rPh sb="0" eb="3">
      <t>ショウヒゼイ</t>
    </rPh>
    <rPh sb="3" eb="5">
      <t>ソウトウ</t>
    </rPh>
    <rPh sb="5" eb="6">
      <t>ガク</t>
    </rPh>
    <phoneticPr fontId="18"/>
  </si>
  <si>
    <t>合　計</t>
    <rPh sb="0" eb="1">
      <t>ア</t>
    </rPh>
    <rPh sb="2" eb="3">
      <t>ケイ</t>
    </rPh>
    <phoneticPr fontId="18"/>
  </si>
  <si>
    <t>鯖江市上下水道お客様センター業務委託</t>
    <phoneticPr fontId="18"/>
  </si>
  <si>
    <t>　「鯖江市上下水道お客様センター業務委託」の仕様書を承諾のうえ、上記の金額
　により見積もりいたします。</t>
    <rPh sb="22" eb="25">
      <t>シヨウショ</t>
    </rPh>
    <rPh sb="26" eb="28">
      <t>ショウダク</t>
    </rPh>
    <rPh sb="32" eb="34">
      <t>ジョウキ</t>
    </rPh>
    <rPh sb="35" eb="37">
      <t>キンガク</t>
    </rPh>
    <phoneticPr fontId="18"/>
  </si>
  <si>
    <t>（円）</t>
    <rPh sb="1" eb="2">
      <t>エン</t>
    </rPh>
    <phoneticPr fontId="18"/>
  </si>
  <si>
    <t>１年当り（消費税は10％とする）</t>
    <rPh sb="1" eb="2">
      <t>ネン</t>
    </rPh>
    <rPh sb="2" eb="3">
      <t>アタ</t>
    </rPh>
    <rPh sb="5" eb="8">
      <t>ショウヒゼイ</t>
    </rPh>
    <phoneticPr fontId="18"/>
  </si>
  <si>
    <t>業務委託料</t>
    <rPh sb="0" eb="2">
      <t>ギョウム</t>
    </rPh>
    <rPh sb="2" eb="4">
      <t>イタク</t>
    </rPh>
    <rPh sb="4" eb="5">
      <t>リョウ</t>
    </rPh>
    <phoneticPr fontId="18"/>
  </si>
  <si>
    <t>区　分　</t>
    <rPh sb="0" eb="1">
      <t>ク</t>
    </rPh>
    <rPh sb="2" eb="3">
      <t>ブン</t>
    </rPh>
    <phoneticPr fontId="18"/>
  </si>
  <si>
    <t>　業　務　名</t>
    <rPh sb="1" eb="2">
      <t>ギョウ</t>
    </rPh>
    <rPh sb="3" eb="4">
      <t>ツトム</t>
    </rPh>
    <rPh sb="5" eb="6">
      <t>メイ</t>
    </rPh>
    <phoneticPr fontId="18"/>
  </si>
  <si>
    <t>令和　　年　　月　　日</t>
    <rPh sb="0" eb="2">
      <t>レイワ</t>
    </rPh>
    <phoneticPr fontId="18"/>
  </si>
  <si>
    <t>様式第11-1号</t>
    <rPh sb="0" eb="2">
      <t>ヨウシキ</t>
    </rPh>
    <rPh sb="2" eb="3">
      <t>ダイ</t>
    </rPh>
    <rPh sb="7" eb="8">
      <t>ゴウ</t>
    </rPh>
    <phoneticPr fontId="18"/>
  </si>
  <si>
    <t>様式第11-2号</t>
    <rPh sb="0" eb="2">
      <t>ヨウシキ</t>
    </rPh>
    <rPh sb="2" eb="3">
      <t>ダイ</t>
    </rPh>
    <rPh sb="7" eb="8">
      <t>ゴウ</t>
    </rPh>
    <phoneticPr fontId="18"/>
  </si>
  <si>
    <t>窓口および電話受付業務</t>
    <rPh sb="0" eb="2">
      <t>マドグチ</t>
    </rPh>
    <rPh sb="5" eb="7">
      <t>デンワ</t>
    </rPh>
    <rPh sb="7" eb="9">
      <t>ウケツケ</t>
    </rPh>
    <rPh sb="9" eb="11">
      <t>ギョウム</t>
    </rPh>
    <phoneticPr fontId="18"/>
  </si>
  <si>
    <t>水道メーター検針業務</t>
    <rPh sb="0" eb="2">
      <t>スイドウ</t>
    </rPh>
    <rPh sb="6" eb="8">
      <t>ケンシン</t>
    </rPh>
    <rPh sb="8" eb="10">
      <t>ギョウム</t>
    </rPh>
    <phoneticPr fontId="18"/>
  </si>
  <si>
    <t>水道の開栓休止業務</t>
    <rPh sb="0" eb="2">
      <t>スイドウ</t>
    </rPh>
    <rPh sb="3" eb="5">
      <t>カイセン</t>
    </rPh>
    <rPh sb="5" eb="7">
      <t>キュウシ</t>
    </rPh>
    <rPh sb="7" eb="9">
      <t>ギョウム</t>
    </rPh>
    <phoneticPr fontId="18"/>
  </si>
  <si>
    <t>上下水道料金の賦課業務</t>
    <rPh sb="0" eb="2">
      <t>ジョウゲ</t>
    </rPh>
    <rPh sb="2" eb="4">
      <t>スイドウ</t>
    </rPh>
    <rPh sb="4" eb="6">
      <t>リョウキン</t>
    </rPh>
    <rPh sb="7" eb="9">
      <t>フカ</t>
    </rPh>
    <rPh sb="9" eb="11">
      <t>ギョウム</t>
    </rPh>
    <phoneticPr fontId="18"/>
  </si>
  <si>
    <t>上下水道料金の収納業務</t>
    <rPh sb="0" eb="2">
      <t>ジョウゲ</t>
    </rPh>
    <rPh sb="2" eb="4">
      <t>スイドウ</t>
    </rPh>
    <rPh sb="4" eb="6">
      <t>リョウキン</t>
    </rPh>
    <rPh sb="7" eb="9">
      <t>シュウノウ</t>
    </rPh>
    <rPh sb="9" eb="11">
      <t>ギョウム</t>
    </rPh>
    <phoneticPr fontId="18"/>
  </si>
  <si>
    <t>上下水道料金の滞納整理業務</t>
    <rPh sb="0" eb="2">
      <t>ジョウゲ</t>
    </rPh>
    <rPh sb="2" eb="4">
      <t>スイドウ</t>
    </rPh>
    <rPh sb="4" eb="6">
      <t>リョウキン</t>
    </rPh>
    <rPh sb="7" eb="9">
      <t>タイノウ</t>
    </rPh>
    <rPh sb="9" eb="11">
      <t>セイリ</t>
    </rPh>
    <rPh sb="11" eb="13">
      <t>ギョウム</t>
    </rPh>
    <phoneticPr fontId="18"/>
  </si>
  <si>
    <t>給水停止業務</t>
    <rPh sb="0" eb="2">
      <t>キュウスイ</t>
    </rPh>
    <rPh sb="2" eb="4">
      <t>テイシ</t>
    </rPh>
    <rPh sb="4" eb="6">
      <t>ギョウム</t>
    </rPh>
    <phoneticPr fontId="18"/>
  </si>
  <si>
    <t>受益者負担金等業務</t>
    <rPh sb="0" eb="3">
      <t>ジュエキシャ</t>
    </rPh>
    <rPh sb="3" eb="5">
      <t>フタン</t>
    </rPh>
    <rPh sb="5" eb="6">
      <t>キン</t>
    </rPh>
    <rPh sb="6" eb="7">
      <t>トウ</t>
    </rPh>
    <rPh sb="7" eb="9">
      <t>ギョウム</t>
    </rPh>
    <phoneticPr fontId="18"/>
  </si>
  <si>
    <t>会計処理業務</t>
    <rPh sb="0" eb="2">
      <t>カイケイ</t>
    </rPh>
    <rPh sb="2" eb="4">
      <t>ショリ</t>
    </rPh>
    <rPh sb="4" eb="6">
      <t>ギョウム</t>
    </rPh>
    <phoneticPr fontId="18"/>
  </si>
  <si>
    <t>水道給水施設窓口業務</t>
    <rPh sb="0" eb="2">
      <t>スイドウ</t>
    </rPh>
    <rPh sb="2" eb="4">
      <t>キュウスイ</t>
    </rPh>
    <rPh sb="4" eb="6">
      <t>シセツ</t>
    </rPh>
    <rPh sb="6" eb="8">
      <t>マドグチ</t>
    </rPh>
    <rPh sb="8" eb="10">
      <t>ギョウム</t>
    </rPh>
    <phoneticPr fontId="18"/>
  </si>
  <si>
    <t>給水装置工事申請受付業務</t>
    <rPh sb="0" eb="2">
      <t>キュウスイ</t>
    </rPh>
    <rPh sb="2" eb="4">
      <t>ソウチ</t>
    </rPh>
    <rPh sb="4" eb="6">
      <t>コウジ</t>
    </rPh>
    <rPh sb="6" eb="8">
      <t>シンセイ</t>
    </rPh>
    <rPh sb="8" eb="10">
      <t>ウケツケ</t>
    </rPh>
    <rPh sb="10" eb="12">
      <t>ギョウム</t>
    </rPh>
    <phoneticPr fontId="18"/>
  </si>
  <si>
    <t>指定給水装置工事事業者の指定申請等受付業務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rPh sb="12" eb="14">
      <t>シテイ</t>
    </rPh>
    <rPh sb="14" eb="16">
      <t>シンセイ</t>
    </rPh>
    <rPh sb="16" eb="17">
      <t>トウ</t>
    </rPh>
    <rPh sb="17" eb="19">
      <t>ウケツケ</t>
    </rPh>
    <rPh sb="19" eb="21">
      <t>ギョウム</t>
    </rPh>
    <phoneticPr fontId="18"/>
  </si>
  <si>
    <t>下水道処理施設窓口業務</t>
    <rPh sb="0" eb="3">
      <t>ゲスイドウ</t>
    </rPh>
    <rPh sb="3" eb="5">
      <t>ショリ</t>
    </rPh>
    <rPh sb="5" eb="7">
      <t>シセツ</t>
    </rPh>
    <rPh sb="7" eb="9">
      <t>マドグチ</t>
    </rPh>
    <rPh sb="9" eb="11">
      <t>ギョウム</t>
    </rPh>
    <phoneticPr fontId="18"/>
  </si>
  <si>
    <t>排水設備等計画（変更）確認申請受付業務</t>
    <rPh sb="0" eb="2">
      <t>ハイスイ</t>
    </rPh>
    <rPh sb="2" eb="4">
      <t>セツビ</t>
    </rPh>
    <rPh sb="4" eb="5">
      <t>トウ</t>
    </rPh>
    <rPh sb="5" eb="7">
      <t>ケイカク</t>
    </rPh>
    <rPh sb="8" eb="10">
      <t>ヘンコウ</t>
    </rPh>
    <rPh sb="11" eb="13">
      <t>カクニン</t>
    </rPh>
    <rPh sb="13" eb="15">
      <t>シンセイ</t>
    </rPh>
    <rPh sb="15" eb="17">
      <t>ウケツケ</t>
    </rPh>
    <rPh sb="17" eb="19">
      <t>ギョウム</t>
    </rPh>
    <phoneticPr fontId="18"/>
  </si>
  <si>
    <t>定期洗管作業業務</t>
    <rPh sb="0" eb="2">
      <t>テイキ</t>
    </rPh>
    <rPh sb="2" eb="3">
      <t>アラ</t>
    </rPh>
    <rPh sb="3" eb="4">
      <t>カン</t>
    </rPh>
    <rPh sb="4" eb="6">
      <t>サギョウ</t>
    </rPh>
    <rPh sb="6" eb="8">
      <t>ギョウム</t>
    </rPh>
    <phoneticPr fontId="18"/>
  </si>
  <si>
    <t>上水道管路修繕対応業務</t>
    <rPh sb="0" eb="3">
      <t>ジョウスイドウ</t>
    </rPh>
    <rPh sb="3" eb="5">
      <t>カンロ</t>
    </rPh>
    <rPh sb="5" eb="7">
      <t>シュウゼン</t>
    </rPh>
    <rPh sb="7" eb="9">
      <t>タイオウ</t>
    </rPh>
    <rPh sb="9" eb="11">
      <t>ギョウム</t>
    </rPh>
    <phoneticPr fontId="18"/>
  </si>
  <si>
    <t>工場排水採水業務</t>
    <rPh sb="0" eb="2">
      <t>コウジョウ</t>
    </rPh>
    <rPh sb="2" eb="4">
      <t>ハイスイ</t>
    </rPh>
    <rPh sb="4" eb="6">
      <t>サイスイ</t>
    </rPh>
    <rPh sb="6" eb="8">
      <t>ギョウム</t>
    </rPh>
    <phoneticPr fontId="18"/>
  </si>
  <si>
    <t>排水設備指定工事店および責任技術者に関する業務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12" eb="14">
      <t>セキニン</t>
    </rPh>
    <rPh sb="14" eb="17">
      <t>ギジュツシャ</t>
    </rPh>
    <rPh sb="18" eb="19">
      <t>カン</t>
    </rPh>
    <rPh sb="21" eb="23">
      <t>ギョウム</t>
    </rPh>
    <phoneticPr fontId="18"/>
  </si>
  <si>
    <t>水質管理業務</t>
    <rPh sb="0" eb="2">
      <t>スイシツ</t>
    </rPh>
    <rPh sb="2" eb="4">
      <t>カンリ</t>
    </rPh>
    <rPh sb="4" eb="6">
      <t>ギョウム</t>
    </rPh>
    <phoneticPr fontId="18"/>
  </si>
  <si>
    <t>検定満期水道メーター交換事務および水道メーター他在庫管理業務</t>
    <rPh sb="0" eb="2">
      <t>ケンテイ</t>
    </rPh>
    <rPh sb="2" eb="4">
      <t>マンキ</t>
    </rPh>
    <rPh sb="4" eb="6">
      <t>スイドウ</t>
    </rPh>
    <rPh sb="10" eb="12">
      <t>コウカン</t>
    </rPh>
    <rPh sb="12" eb="14">
      <t>ジム</t>
    </rPh>
    <rPh sb="17" eb="19">
      <t>スイドウ</t>
    </rPh>
    <rPh sb="23" eb="24">
      <t>ホカ</t>
    </rPh>
    <rPh sb="24" eb="26">
      <t>ザイコ</t>
    </rPh>
    <rPh sb="26" eb="28">
      <t>カンリ</t>
    </rPh>
    <rPh sb="28" eb="30">
      <t>ギョウム</t>
    </rPh>
    <phoneticPr fontId="18"/>
  </si>
  <si>
    <t>鯖江市長 　佐々木　勝久　様</t>
    <rPh sb="0" eb="2">
      <t>サバエ</t>
    </rPh>
    <rPh sb="6" eb="9">
      <t>ササキ</t>
    </rPh>
    <rPh sb="10" eb="12">
      <t>カツヒサ</t>
    </rPh>
    <phoneticPr fontId="18"/>
  </si>
  <si>
    <t>３年間総額</t>
    <rPh sb="1" eb="3">
      <t>ネンカン</t>
    </rPh>
    <rPh sb="3" eb="5">
      <t>ソウガク</t>
    </rPh>
    <phoneticPr fontId="18"/>
  </si>
  <si>
    <t>提 案 見 積 書</t>
    <rPh sb="0" eb="1">
      <t>ツツミ</t>
    </rPh>
    <rPh sb="2" eb="3">
      <t>アン</t>
    </rPh>
    <rPh sb="4" eb="5">
      <t>ミ</t>
    </rPh>
    <rPh sb="6" eb="7">
      <t>セキ</t>
    </rPh>
    <rPh sb="8" eb="9">
      <t>ショ</t>
    </rPh>
    <phoneticPr fontId="18"/>
  </si>
  <si>
    <t xml:space="preserve">　※・金額は、業務委託期間（３年分）の総額（消費税及び地方消費税を含む）
　　　とし、金額の先頭に「￥」を記載してください。
　　・各年度の消費税については10%とします。
</t>
    <rPh sb="16" eb="17">
      <t>ブン</t>
    </rPh>
    <phoneticPr fontId="18"/>
  </si>
  <si>
    <t>提案見積に係る内訳書</t>
    <rPh sb="5" eb="6">
      <t>カカ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</si>
</sst>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;[Red]#,##0.0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9" fillId="0" borderId="0" xfId="41" applyFont="1">
      <alignment vertical="center"/>
    </xf>
    <xf numFmtId="0" fontId="20" fillId="0" borderId="0" xfId="0" applyFont="1">
      <alignment vertical="center"/>
    </xf>
    <xf numFmtId="0" fontId="21" fillId="0" borderId="0" xfId="41" applyFont="1" applyAlignment="1">
      <alignment horizontal="center" vertical="center"/>
    </xf>
    <xf numFmtId="177" fontId="19" fillId="0" borderId="0" xfId="41" applyNumberFormat="1" applyFont="1" applyAlignment="1">
      <alignment vertical="center" wrapText="1"/>
    </xf>
    <xf numFmtId="0" fontId="19" fillId="0" borderId="0" xfId="42" applyFont="1">
      <alignment vertical="center"/>
    </xf>
    <xf numFmtId="0" fontId="19" fillId="0" borderId="11" xfId="42" applyFont="1" applyBorder="1" applyAlignment="1">
      <alignment horizontal="right" vertical="center"/>
    </xf>
    <xf numFmtId="0" fontId="19" fillId="0" borderId="12" xfId="42" applyFont="1" applyBorder="1" applyAlignment="1">
      <alignment horizontal="right" vertical="center"/>
    </xf>
    <xf numFmtId="0" fontId="19" fillId="0" borderId="13" xfId="42" applyFont="1" applyBorder="1" applyAlignment="1">
      <alignment horizontal="right" vertical="center"/>
    </xf>
    <xf numFmtId="0" fontId="19" fillId="0" borderId="17" xfId="42" applyFont="1" applyBorder="1" applyAlignment="1">
      <alignment horizontal="right" vertical="center"/>
    </xf>
    <xf numFmtId="0" fontId="19" fillId="0" borderId="0" xfId="42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0" borderId="0" xfId="41" applyFont="1" applyAlignment="1">
      <alignment horizontal="center" vertical="center"/>
    </xf>
    <xf numFmtId="0" fontId="19" fillId="0" borderId="20" xfId="41" applyFont="1" applyBorder="1">
      <alignment vertical="center"/>
    </xf>
    <xf numFmtId="0" fontId="19" fillId="0" borderId="22" xfId="41" applyFont="1" applyBorder="1" applyAlignment="1">
      <alignment horizontal="right" vertical="center" wrapText="1"/>
    </xf>
    <xf numFmtId="0" fontId="19" fillId="0" borderId="23" xfId="41" applyFont="1" applyBorder="1" applyAlignment="1">
      <alignment horizontal="right" vertical="center" wrapText="1"/>
    </xf>
    <xf numFmtId="176" fontId="19" fillId="0" borderId="26" xfId="41" applyNumberFormat="1" applyFont="1" applyBorder="1" applyAlignment="1">
      <alignment horizontal="right" vertical="center" wrapText="1"/>
    </xf>
    <xf numFmtId="176" fontId="19" fillId="0" borderId="25" xfId="41" applyNumberFormat="1" applyFont="1" applyBorder="1">
      <alignment vertical="center"/>
    </xf>
    <xf numFmtId="0" fontId="19" fillId="0" borderId="0" xfId="41" applyFont="1" applyAlignment="1">
      <alignment horizontal="right" vertical="center"/>
    </xf>
    <xf numFmtId="0" fontId="20" fillId="0" borderId="22" xfId="4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9" fillId="0" borderId="0" xfId="42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1" fillId="0" borderId="18" xfId="42" applyFont="1" applyBorder="1">
      <alignment vertical="center"/>
    </xf>
    <xf numFmtId="0" fontId="21" fillId="0" borderId="14" xfId="42" applyFont="1" applyBorder="1">
      <alignment vertical="center"/>
    </xf>
    <xf numFmtId="0" fontId="21" fillId="0" borderId="15" xfId="42" applyFont="1" applyBorder="1">
      <alignment vertical="center"/>
    </xf>
    <xf numFmtId="0" fontId="21" fillId="0" borderId="16" xfId="42" applyFont="1" applyBorder="1">
      <alignment vertical="center"/>
    </xf>
    <xf numFmtId="0" fontId="19" fillId="0" borderId="0" xfId="42" applyFont="1" applyAlignment="1">
      <alignment horizontal="left" vertical="center"/>
    </xf>
    <xf numFmtId="0" fontId="24" fillId="0" borderId="20" xfId="0" applyFont="1" applyBorder="1">
      <alignment vertical="center"/>
    </xf>
    <xf numFmtId="0" fontId="25" fillId="0" borderId="20" xfId="0" applyFont="1" applyBorder="1">
      <alignment vertical="center"/>
    </xf>
    <xf numFmtId="0" fontId="24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5" fillId="0" borderId="21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9" fillId="24" borderId="27" xfId="41" applyFont="1" applyFill="1" applyBorder="1" applyAlignment="1">
      <alignment horizontal="center" vertical="center" wrapText="1"/>
    </xf>
    <xf numFmtId="0" fontId="19" fillId="24" borderId="28" xfId="4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176" fontId="30" fillId="0" borderId="19" xfId="41" applyNumberFormat="1" applyFont="1" applyBorder="1" applyAlignment="1">
      <alignment horizontal="right" vertical="center" wrapText="1"/>
    </xf>
    <xf numFmtId="176" fontId="30" fillId="0" borderId="29" xfId="41" applyNumberFormat="1" applyFont="1" applyBorder="1" applyAlignment="1">
      <alignment horizontal="right" vertical="center" wrapText="1"/>
    </xf>
    <xf numFmtId="176" fontId="30" fillId="0" borderId="10" xfId="41" applyNumberFormat="1" applyFont="1" applyBorder="1" applyAlignment="1">
      <alignment horizontal="right" vertical="center" wrapText="1"/>
    </xf>
    <xf numFmtId="176" fontId="30" fillId="0" borderId="27" xfId="41" applyNumberFormat="1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9" fillId="0" borderId="0" xfId="42" applyFont="1" applyAlignment="1">
      <alignment horizontal="left" vertical="center" wrapText="1"/>
    </xf>
    <xf numFmtId="0" fontId="19" fillId="0" borderId="33" xfId="42" applyFont="1" applyBorder="1" applyAlignment="1">
      <alignment horizontal="center" vertical="center"/>
    </xf>
    <xf numFmtId="0" fontId="19" fillId="0" borderId="31" xfId="42" applyFont="1" applyBorder="1" applyAlignment="1">
      <alignment horizontal="center" vertical="center"/>
    </xf>
    <xf numFmtId="0" fontId="19" fillId="0" borderId="0" xfId="42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2" fillId="0" borderId="0" xfId="42" applyFont="1" applyAlignment="1">
      <alignment horizontal="center" vertical="center"/>
    </xf>
    <xf numFmtId="0" fontId="19" fillId="0" borderId="0" xfId="42" applyFont="1" applyAlignment="1">
      <alignment horizontal="center" vertical="center"/>
    </xf>
    <xf numFmtId="0" fontId="0" fillId="0" borderId="0" xfId="0">
      <alignment vertical="center"/>
    </xf>
    <xf numFmtId="0" fontId="19" fillId="0" borderId="0" xfId="42" applyFont="1" applyAlignment="1">
      <alignment horizontal="left" vertical="center"/>
    </xf>
    <xf numFmtId="0" fontId="28" fillId="0" borderId="0" xfId="4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30" xfId="4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19" fillId="0" borderId="33" xfId="41" applyFont="1" applyBorder="1" applyAlignment="1">
      <alignment horizontal="right" vertical="center"/>
    </xf>
    <xf numFmtId="0" fontId="19" fillId="0" borderId="34" xfId="41" applyFont="1" applyBorder="1" applyAlignment="1">
      <alignment horizontal="right" vertical="center"/>
    </xf>
    <xf numFmtId="0" fontId="19" fillId="24" borderId="31" xfId="41" applyFont="1" applyFill="1" applyBorder="1" applyAlignment="1">
      <alignment horizontal="left" vertical="center"/>
    </xf>
    <xf numFmtId="0" fontId="19" fillId="24" borderId="32" xfId="4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標準_Sheet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8283</xdr:colOff>
      <xdr:row>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24239" y="853109"/>
          <a:ext cx="2161761" cy="505239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zoomScale="130" zoomScaleNormal="100" zoomScaleSheetLayoutView="130" workbookViewId="0">
      <selection activeCell="B19" sqref="B19:M19"/>
    </sheetView>
  </sheetViews>
  <sheetFormatPr defaultRowHeight="13.5" x14ac:dyDescent="0.15"/>
  <cols>
    <col min="1" max="1" width="2" style="2" customWidth="1"/>
    <col min="2" max="2" width="25.625" style="2" customWidth="1"/>
    <col min="3" max="12" width="5.625" style="2" customWidth="1"/>
    <col min="13" max="13" width="4.375" style="2" customWidth="1"/>
    <col min="14" max="16384" width="9" style="2"/>
  </cols>
  <sheetData>
    <row r="1" spans="1:16" ht="20.100000000000001" customHeight="1" x14ac:dyDescent="0.15">
      <c r="B1" s="27" t="s">
        <v>22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6" ht="20.100000000000001" customHeight="1" x14ac:dyDescent="0.15">
      <c r="A2" s="5"/>
      <c r="B2" s="5"/>
      <c r="C2" s="5"/>
      <c r="D2" s="5"/>
      <c r="E2" s="5"/>
      <c r="F2" s="5"/>
      <c r="G2" s="5"/>
      <c r="H2" s="5"/>
      <c r="I2" s="20" t="s">
        <v>21</v>
      </c>
      <c r="J2" s="5"/>
      <c r="K2" s="5"/>
      <c r="L2" s="5"/>
    </row>
    <row r="3" spans="1:16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20.100000000000001" customHeight="1" x14ac:dyDescent="0.15">
      <c r="A4" s="5"/>
      <c r="B4" s="44" t="s">
        <v>44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6" ht="39.950000000000003" customHeight="1" x14ac:dyDescent="0.15">
      <c r="A5" s="5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P5" s="22"/>
    </row>
    <row r="6" spans="1:16" ht="20.100000000000001" customHeight="1" x14ac:dyDescent="0.15">
      <c r="A6" s="5"/>
      <c r="B6" s="21"/>
      <c r="C6" s="21"/>
      <c r="D6" s="21"/>
      <c r="E6" s="49" t="s">
        <v>6</v>
      </c>
      <c r="F6" s="50"/>
      <c r="G6" s="50"/>
      <c r="H6" s="52"/>
      <c r="I6" s="53"/>
      <c r="J6" s="53"/>
      <c r="K6" s="53"/>
      <c r="L6" s="53"/>
    </row>
    <row r="7" spans="1:16" ht="20.100000000000001" customHeight="1" x14ac:dyDescent="0.15">
      <c r="A7" s="5"/>
      <c r="B7" s="5"/>
      <c r="C7" s="5"/>
      <c r="D7" s="5"/>
      <c r="E7" s="49" t="s">
        <v>7</v>
      </c>
      <c r="F7" s="50"/>
      <c r="G7" s="50"/>
      <c r="H7" s="52"/>
      <c r="I7" s="53"/>
      <c r="J7" s="53"/>
      <c r="K7" s="53"/>
      <c r="L7" s="53"/>
    </row>
    <row r="8" spans="1:16" ht="20.100000000000001" customHeight="1" x14ac:dyDescent="0.15">
      <c r="A8" s="5"/>
      <c r="B8" s="5"/>
      <c r="C8" s="5"/>
      <c r="D8" s="5"/>
      <c r="E8" s="49" t="s">
        <v>8</v>
      </c>
      <c r="F8" s="50"/>
      <c r="G8" s="50"/>
      <c r="H8" s="52"/>
      <c r="I8" s="53"/>
      <c r="J8" s="53"/>
      <c r="K8" s="53"/>
      <c r="L8" s="53"/>
      <c r="M8" s="11" t="s">
        <v>9</v>
      </c>
    </row>
    <row r="9" spans="1:16" ht="39.950000000000003" customHeight="1" x14ac:dyDescent="0.15">
      <c r="A9" s="5"/>
      <c r="B9" s="5"/>
      <c r="C9" s="5"/>
      <c r="D9" s="5"/>
      <c r="E9" s="5"/>
      <c r="F9" s="5"/>
      <c r="G9" s="20"/>
      <c r="H9" s="5"/>
      <c r="I9" s="5"/>
      <c r="J9" s="5"/>
      <c r="K9" s="5"/>
    </row>
    <row r="10" spans="1:16" ht="30" customHeight="1" x14ac:dyDescent="0.15">
      <c r="A10" s="5"/>
      <c r="B10" s="51" t="s">
        <v>46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6" ht="39.950000000000003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6" ht="30" customHeight="1" x14ac:dyDescent="0.15">
      <c r="A12" s="5"/>
      <c r="B12" s="21" t="s">
        <v>5</v>
      </c>
      <c r="C12" s="44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/>
    </row>
    <row r="13" spans="1:16" ht="39.950000000000003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6" ht="15" customHeight="1" x14ac:dyDescent="0.15">
      <c r="A14" s="5"/>
      <c r="B14" s="46" t="s">
        <v>0</v>
      </c>
      <c r="C14" s="9" t="s">
        <v>4</v>
      </c>
      <c r="D14" s="7"/>
      <c r="E14" s="8"/>
      <c r="F14" s="6" t="s">
        <v>3</v>
      </c>
      <c r="G14" s="7"/>
      <c r="H14" s="8"/>
      <c r="I14" s="6" t="s">
        <v>2</v>
      </c>
      <c r="J14" s="7"/>
      <c r="K14" s="8"/>
      <c r="L14" s="6" t="s">
        <v>1</v>
      </c>
    </row>
    <row r="15" spans="1:16" ht="36" customHeight="1" x14ac:dyDescent="0.15">
      <c r="A15" s="5"/>
      <c r="B15" s="47"/>
      <c r="C15" s="23"/>
      <c r="D15" s="24"/>
      <c r="E15" s="25"/>
      <c r="F15" s="26"/>
      <c r="G15" s="24"/>
      <c r="H15" s="25"/>
      <c r="I15" s="26"/>
      <c r="J15" s="24"/>
      <c r="K15" s="25"/>
      <c r="L15" s="26"/>
    </row>
    <row r="16" spans="1:16" ht="17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3" ht="39.950000000000003" customHeight="1" x14ac:dyDescent="0.15">
      <c r="A17" s="5"/>
      <c r="B17" s="45" t="s">
        <v>15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3" ht="30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3" ht="99" customHeight="1" x14ac:dyDescent="0.15">
      <c r="A19" s="5"/>
      <c r="B19" s="45" t="s">
        <v>47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2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3" ht="21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3" ht="21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ht="21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3" ht="21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3" ht="21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3" ht="21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3" ht="21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3" ht="21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21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2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3" ht="21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3" ht="21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1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1" customHeight="1" x14ac:dyDescent="0.15">
      <c r="A35" s="5"/>
      <c r="C35" s="48"/>
      <c r="D35" s="48"/>
      <c r="E35" s="48"/>
      <c r="H35" s="5"/>
      <c r="I35" s="5"/>
      <c r="J35" s="5"/>
      <c r="K35" s="5"/>
      <c r="L35" s="5"/>
    </row>
    <row r="36" spans="1:12" ht="21" customHeight="1" x14ac:dyDescent="0.15">
      <c r="A36" s="5"/>
      <c r="C36" s="48"/>
      <c r="D36" s="48"/>
      <c r="E36" s="48"/>
      <c r="H36" s="5"/>
      <c r="I36" s="5"/>
      <c r="J36" s="5"/>
      <c r="K36" s="5"/>
      <c r="L36" s="5"/>
    </row>
    <row r="37" spans="1:12" ht="21" customHeight="1" x14ac:dyDescent="0.15">
      <c r="A37" s="5"/>
      <c r="C37" s="48"/>
      <c r="D37" s="48"/>
      <c r="E37" s="48"/>
      <c r="H37" s="5"/>
      <c r="I37" s="5"/>
      <c r="J37" s="5"/>
      <c r="K37" s="5"/>
      <c r="L37" s="5"/>
    </row>
    <row r="38" spans="1:12" ht="21" customHeight="1" x14ac:dyDescent="0.15">
      <c r="A38" s="5"/>
      <c r="C38" s="48"/>
      <c r="D38" s="48"/>
      <c r="E38" s="48"/>
      <c r="H38" s="5"/>
      <c r="I38" s="5"/>
      <c r="J38" s="10"/>
    </row>
    <row r="39" spans="1:12" ht="21" customHeight="1" x14ac:dyDescent="0.15"/>
    <row r="40" spans="1:12" ht="21" customHeight="1" x14ac:dyDescent="0.15"/>
    <row r="41" spans="1:12" ht="21" customHeight="1" x14ac:dyDescent="0.15"/>
    <row r="42" spans="1:12" ht="21" customHeight="1" x14ac:dyDescent="0.15"/>
    <row r="43" spans="1:12" ht="21" customHeight="1" x14ac:dyDescent="0.15"/>
    <row r="44" spans="1:12" ht="21" customHeight="1" x14ac:dyDescent="0.15"/>
    <row r="45" spans="1:12" ht="21" customHeight="1" x14ac:dyDescent="0.15"/>
    <row r="46" spans="1:12" ht="21" customHeight="1" x14ac:dyDescent="0.15"/>
    <row r="47" spans="1:12" ht="17.25" customHeight="1" x14ac:dyDescent="0.15"/>
    <row r="48" spans="1:12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</sheetData>
  <mergeCells count="16">
    <mergeCell ref="C12:M12"/>
    <mergeCell ref="B4:M4"/>
    <mergeCell ref="B19:M19"/>
    <mergeCell ref="B14:B15"/>
    <mergeCell ref="C38:E38"/>
    <mergeCell ref="C37:E37"/>
    <mergeCell ref="C36:E36"/>
    <mergeCell ref="C35:E35"/>
    <mergeCell ref="E6:G6"/>
    <mergeCell ref="B10:L10"/>
    <mergeCell ref="E8:G8"/>
    <mergeCell ref="E7:G7"/>
    <mergeCell ref="H6:L6"/>
    <mergeCell ref="H7:L7"/>
    <mergeCell ref="H8:L8"/>
    <mergeCell ref="B17:L17"/>
  </mergeCells>
  <phoneticPr fontId="18"/>
  <pageMargins left="0.82677165354330717" right="0.33" top="0.86614173228346458" bottom="0.708661417322834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view="pageBreakPreview" topLeftCell="A19" zoomScaleNormal="100" zoomScaleSheetLayoutView="100" workbookViewId="0">
      <selection activeCell="F6" sqref="F6"/>
    </sheetView>
  </sheetViews>
  <sheetFormatPr defaultRowHeight="13.5" x14ac:dyDescent="0.15"/>
  <cols>
    <col min="1" max="1" width="1.625" style="2" customWidth="1"/>
    <col min="2" max="2" width="5.125" style="2" customWidth="1"/>
    <col min="3" max="3" width="23.625" style="2" customWidth="1"/>
    <col min="4" max="4" width="15.625" style="2" customWidth="1"/>
    <col min="5" max="5" width="14.625" style="2" customWidth="1"/>
    <col min="6" max="6" width="15.625" style="2" customWidth="1"/>
    <col min="7" max="7" width="14.625" style="2" customWidth="1"/>
    <col min="8" max="9" width="13.625" style="2" customWidth="1"/>
    <col min="10" max="10" width="14.625" style="2" customWidth="1"/>
    <col min="11" max="11" width="16.625" style="2" customWidth="1"/>
    <col min="12" max="16384" width="9" style="2"/>
  </cols>
  <sheetData>
    <row r="1" spans="2:11" ht="21" customHeight="1" x14ac:dyDescent="0.15">
      <c r="B1" s="27" t="s">
        <v>23</v>
      </c>
      <c r="C1" s="1"/>
      <c r="D1" s="1"/>
      <c r="E1" s="1"/>
      <c r="F1" s="1"/>
      <c r="G1" s="1"/>
      <c r="H1" s="1"/>
      <c r="I1" s="1"/>
      <c r="J1" s="1"/>
      <c r="K1" s="1"/>
    </row>
    <row r="2" spans="2:11" ht="27" customHeight="1" x14ac:dyDescent="0.15">
      <c r="B2" s="55" t="s">
        <v>48</v>
      </c>
      <c r="C2" s="56"/>
      <c r="D2" s="56"/>
      <c r="E2" s="56"/>
      <c r="F2" s="56"/>
      <c r="G2" s="56"/>
      <c r="H2" s="56"/>
      <c r="I2" s="12"/>
      <c r="J2" s="12"/>
      <c r="K2" s="12"/>
    </row>
    <row r="3" spans="2:11" ht="21" customHeight="1" x14ac:dyDescent="0.15">
      <c r="B3" s="3"/>
      <c r="C3" s="3"/>
      <c r="D3" s="3"/>
      <c r="E3" s="3"/>
      <c r="F3" s="3"/>
      <c r="G3" s="3"/>
      <c r="H3" s="18" t="s">
        <v>16</v>
      </c>
      <c r="I3" s="3"/>
      <c r="J3" s="3"/>
      <c r="K3" s="3"/>
    </row>
    <row r="4" spans="2:11" ht="20.25" customHeight="1" x14ac:dyDescent="0.15">
      <c r="B4" s="61" t="s">
        <v>19</v>
      </c>
      <c r="C4" s="62"/>
      <c r="D4" s="57" t="s">
        <v>17</v>
      </c>
      <c r="E4" s="57"/>
      <c r="F4" s="57"/>
      <c r="G4" s="60" t="s">
        <v>45</v>
      </c>
      <c r="H4" s="57" t="s">
        <v>10</v>
      </c>
    </row>
    <row r="5" spans="2:11" ht="19.5" customHeight="1" x14ac:dyDescent="0.15">
      <c r="B5" s="63" t="s">
        <v>20</v>
      </c>
      <c r="C5" s="64"/>
      <c r="D5" s="37" t="s">
        <v>18</v>
      </c>
      <c r="E5" s="38" t="s">
        <v>12</v>
      </c>
      <c r="F5" s="39" t="s">
        <v>13</v>
      </c>
      <c r="G5" s="60"/>
      <c r="H5" s="57"/>
    </row>
    <row r="6" spans="2:11" ht="30" customHeight="1" x14ac:dyDescent="0.15">
      <c r="B6" s="15">
        <v>1</v>
      </c>
      <c r="C6" s="33" t="s">
        <v>24</v>
      </c>
      <c r="D6" s="16"/>
      <c r="E6" s="40">
        <f>D6*0.1</f>
        <v>0</v>
      </c>
      <c r="F6" s="41">
        <f>D6+E6</f>
        <v>0</v>
      </c>
      <c r="G6" s="42">
        <f>F6*5</f>
        <v>0</v>
      </c>
      <c r="H6" s="13"/>
    </row>
    <row r="7" spans="2:11" ht="30" customHeight="1" x14ac:dyDescent="0.15">
      <c r="B7" s="14">
        <v>2</v>
      </c>
      <c r="C7" s="28" t="s">
        <v>25</v>
      </c>
      <c r="D7" s="16"/>
      <c r="E7" s="40">
        <f t="shared" ref="E7:E25" si="0">D7*0.1</f>
        <v>0</v>
      </c>
      <c r="F7" s="41">
        <f t="shared" ref="F7:F14" si="1">D7+E7</f>
        <v>0</v>
      </c>
      <c r="G7" s="42">
        <f t="shared" ref="G7:G14" si="2">F7*5</f>
        <v>0</v>
      </c>
      <c r="H7" s="13"/>
    </row>
    <row r="8" spans="2:11" ht="30" customHeight="1" x14ac:dyDescent="0.15">
      <c r="B8" s="14">
        <v>3</v>
      </c>
      <c r="C8" s="28" t="s">
        <v>26</v>
      </c>
      <c r="D8" s="16"/>
      <c r="E8" s="40">
        <f t="shared" si="0"/>
        <v>0</v>
      </c>
      <c r="F8" s="41">
        <f t="shared" si="1"/>
        <v>0</v>
      </c>
      <c r="G8" s="42">
        <f t="shared" si="2"/>
        <v>0</v>
      </c>
      <c r="H8" s="13"/>
    </row>
    <row r="9" spans="2:11" ht="30" customHeight="1" x14ac:dyDescent="0.15">
      <c r="B9" s="14">
        <v>4</v>
      </c>
      <c r="C9" s="29" t="s">
        <v>27</v>
      </c>
      <c r="D9" s="16"/>
      <c r="E9" s="40">
        <f t="shared" si="0"/>
        <v>0</v>
      </c>
      <c r="F9" s="41">
        <f t="shared" si="1"/>
        <v>0</v>
      </c>
      <c r="G9" s="42">
        <f t="shared" si="2"/>
        <v>0</v>
      </c>
      <c r="H9" s="13"/>
    </row>
    <row r="10" spans="2:11" ht="30" customHeight="1" x14ac:dyDescent="0.15">
      <c r="B10" s="14">
        <v>5</v>
      </c>
      <c r="C10" s="29" t="s">
        <v>28</v>
      </c>
      <c r="D10" s="16"/>
      <c r="E10" s="40">
        <v>0</v>
      </c>
      <c r="F10" s="41">
        <f>D10+E10</f>
        <v>0</v>
      </c>
      <c r="G10" s="42">
        <f>F10*5</f>
        <v>0</v>
      </c>
      <c r="H10" s="13"/>
    </row>
    <row r="11" spans="2:11" ht="30" customHeight="1" x14ac:dyDescent="0.15">
      <c r="B11" s="14">
        <v>6</v>
      </c>
      <c r="C11" s="34" t="s">
        <v>29</v>
      </c>
      <c r="D11" s="16"/>
      <c r="E11" s="40">
        <f t="shared" si="0"/>
        <v>0</v>
      </c>
      <c r="F11" s="41">
        <f t="shared" si="1"/>
        <v>0</v>
      </c>
      <c r="G11" s="42">
        <f t="shared" si="2"/>
        <v>0</v>
      </c>
      <c r="H11" s="13"/>
    </row>
    <row r="12" spans="2:11" ht="30" customHeight="1" x14ac:dyDescent="0.15">
      <c r="B12" s="14">
        <v>7</v>
      </c>
      <c r="C12" s="28" t="s">
        <v>30</v>
      </c>
      <c r="D12" s="16"/>
      <c r="E12" s="40">
        <f t="shared" si="0"/>
        <v>0</v>
      </c>
      <c r="F12" s="41">
        <f t="shared" si="1"/>
        <v>0</v>
      </c>
      <c r="G12" s="42">
        <f t="shared" si="2"/>
        <v>0</v>
      </c>
      <c r="H12" s="13"/>
    </row>
    <row r="13" spans="2:11" ht="30" customHeight="1" x14ac:dyDescent="0.15">
      <c r="B13" s="14">
        <v>8</v>
      </c>
      <c r="C13" s="28" t="s">
        <v>31</v>
      </c>
      <c r="D13" s="16"/>
      <c r="E13" s="40">
        <f t="shared" si="0"/>
        <v>0</v>
      </c>
      <c r="F13" s="41">
        <f t="shared" si="1"/>
        <v>0</v>
      </c>
      <c r="G13" s="42">
        <f t="shared" si="2"/>
        <v>0</v>
      </c>
      <c r="H13" s="13"/>
    </row>
    <row r="14" spans="2:11" ht="30" customHeight="1" x14ac:dyDescent="0.15">
      <c r="B14" s="14">
        <v>9</v>
      </c>
      <c r="C14" s="28" t="s">
        <v>32</v>
      </c>
      <c r="D14" s="16"/>
      <c r="E14" s="40">
        <f t="shared" si="0"/>
        <v>0</v>
      </c>
      <c r="F14" s="41">
        <f t="shared" si="1"/>
        <v>0</v>
      </c>
      <c r="G14" s="42">
        <f t="shared" si="2"/>
        <v>0</v>
      </c>
      <c r="H14" s="13"/>
    </row>
    <row r="15" spans="2:11" ht="30" customHeight="1" x14ac:dyDescent="0.15">
      <c r="B15" s="14">
        <v>10</v>
      </c>
      <c r="C15" s="35" t="s">
        <v>43</v>
      </c>
      <c r="D15" s="16"/>
      <c r="E15" s="40">
        <f t="shared" si="0"/>
        <v>0</v>
      </c>
      <c r="F15" s="41">
        <f>D15+E15</f>
        <v>0</v>
      </c>
      <c r="G15" s="42">
        <f>F15*5</f>
        <v>0</v>
      </c>
      <c r="H15" s="13"/>
    </row>
    <row r="16" spans="2:11" ht="30" customHeight="1" x14ac:dyDescent="0.15">
      <c r="B16" s="14">
        <v>11</v>
      </c>
      <c r="C16" s="30" t="s">
        <v>33</v>
      </c>
      <c r="D16" s="16"/>
      <c r="E16" s="40">
        <f t="shared" si="0"/>
        <v>0</v>
      </c>
      <c r="F16" s="41">
        <f t="shared" ref="F16:F22" si="3">D16+E16</f>
        <v>0</v>
      </c>
      <c r="G16" s="42">
        <f t="shared" ref="G16:G25" si="4">F16*5</f>
        <v>0</v>
      </c>
      <c r="H16" s="13"/>
    </row>
    <row r="17" spans="2:11" ht="30" customHeight="1" x14ac:dyDescent="0.15">
      <c r="B17" s="14">
        <v>12</v>
      </c>
      <c r="C17" s="31" t="s">
        <v>34</v>
      </c>
      <c r="D17" s="16"/>
      <c r="E17" s="40">
        <f t="shared" si="0"/>
        <v>0</v>
      </c>
      <c r="F17" s="41">
        <f t="shared" si="3"/>
        <v>0</v>
      </c>
      <c r="G17" s="42">
        <f t="shared" si="4"/>
        <v>0</v>
      </c>
      <c r="H17" s="13"/>
    </row>
    <row r="18" spans="2:11" ht="30" customHeight="1" x14ac:dyDescent="0.15">
      <c r="B18" s="14">
        <v>13</v>
      </c>
      <c r="C18" s="31" t="s">
        <v>35</v>
      </c>
      <c r="D18" s="16"/>
      <c r="E18" s="40">
        <f t="shared" si="0"/>
        <v>0</v>
      </c>
      <c r="F18" s="41">
        <f t="shared" si="3"/>
        <v>0</v>
      </c>
      <c r="G18" s="42">
        <f t="shared" si="4"/>
        <v>0</v>
      </c>
      <c r="H18" s="13"/>
    </row>
    <row r="19" spans="2:11" ht="30" customHeight="1" x14ac:dyDescent="0.15">
      <c r="B19" s="14">
        <v>14</v>
      </c>
      <c r="C19" s="31" t="s">
        <v>36</v>
      </c>
      <c r="D19" s="16"/>
      <c r="E19" s="40">
        <f t="shared" si="0"/>
        <v>0</v>
      </c>
      <c r="F19" s="41">
        <f t="shared" si="3"/>
        <v>0</v>
      </c>
      <c r="G19" s="42">
        <f t="shared" si="4"/>
        <v>0</v>
      </c>
      <c r="H19" s="13"/>
    </row>
    <row r="20" spans="2:11" ht="30" customHeight="1" x14ac:dyDescent="0.15">
      <c r="B20" s="14">
        <v>15</v>
      </c>
      <c r="C20" s="30" t="s">
        <v>37</v>
      </c>
      <c r="D20" s="16"/>
      <c r="E20" s="40">
        <f t="shared" si="0"/>
        <v>0</v>
      </c>
      <c r="F20" s="41">
        <f t="shared" si="3"/>
        <v>0</v>
      </c>
      <c r="G20" s="42">
        <f t="shared" si="4"/>
        <v>0</v>
      </c>
      <c r="H20" s="13"/>
    </row>
    <row r="21" spans="2:11" ht="30" customHeight="1" x14ac:dyDescent="0.15">
      <c r="B21" s="14">
        <v>16</v>
      </c>
      <c r="C21" s="31" t="s">
        <v>41</v>
      </c>
      <c r="D21" s="16"/>
      <c r="E21" s="40">
        <f t="shared" si="0"/>
        <v>0</v>
      </c>
      <c r="F21" s="41">
        <f t="shared" si="3"/>
        <v>0</v>
      </c>
      <c r="G21" s="42">
        <f t="shared" si="4"/>
        <v>0</v>
      </c>
      <c r="H21" s="13"/>
    </row>
    <row r="22" spans="2:11" ht="30" customHeight="1" x14ac:dyDescent="0.15">
      <c r="B22" s="14">
        <v>17</v>
      </c>
      <c r="C22" s="30" t="s">
        <v>42</v>
      </c>
      <c r="D22" s="16"/>
      <c r="E22" s="40">
        <f t="shared" si="0"/>
        <v>0</v>
      </c>
      <c r="F22" s="41">
        <f t="shared" si="3"/>
        <v>0</v>
      </c>
      <c r="G22" s="42">
        <f t="shared" si="4"/>
        <v>0</v>
      </c>
      <c r="H22" s="13"/>
    </row>
    <row r="23" spans="2:11" ht="30" customHeight="1" x14ac:dyDescent="0.15">
      <c r="B23" s="19">
        <v>18</v>
      </c>
      <c r="C23" s="32" t="s">
        <v>38</v>
      </c>
      <c r="D23" s="16"/>
      <c r="E23" s="40">
        <f t="shared" si="0"/>
        <v>0</v>
      </c>
      <c r="F23" s="41">
        <f t="shared" ref="F23" si="5">D23+E23</f>
        <v>0</v>
      </c>
      <c r="G23" s="42">
        <f t="shared" ref="G23:G24" si="6">F23*5</f>
        <v>0</v>
      </c>
      <c r="H23" s="13"/>
    </row>
    <row r="24" spans="2:11" ht="30" customHeight="1" x14ac:dyDescent="0.15">
      <c r="B24" s="19">
        <v>19</v>
      </c>
      <c r="C24" s="36" t="s">
        <v>39</v>
      </c>
      <c r="D24" s="16"/>
      <c r="E24" s="40">
        <f t="shared" si="0"/>
        <v>0</v>
      </c>
      <c r="F24" s="41">
        <f>D24+E24</f>
        <v>0</v>
      </c>
      <c r="G24" s="42">
        <f t="shared" si="6"/>
        <v>0</v>
      </c>
      <c r="H24" s="13"/>
    </row>
    <row r="25" spans="2:11" ht="30" customHeight="1" x14ac:dyDescent="0.15">
      <c r="B25" s="19">
        <v>20</v>
      </c>
      <c r="C25" s="32" t="s">
        <v>40</v>
      </c>
      <c r="D25" s="16"/>
      <c r="E25" s="40">
        <f t="shared" si="0"/>
        <v>0</v>
      </c>
      <c r="F25" s="41">
        <f>D25+E25</f>
        <v>0</v>
      </c>
      <c r="G25" s="42">
        <f t="shared" si="4"/>
        <v>0</v>
      </c>
      <c r="H25" s="13"/>
    </row>
    <row r="26" spans="2:11" ht="30" customHeight="1" x14ac:dyDescent="0.15">
      <c r="B26" s="58" t="s">
        <v>11</v>
      </c>
      <c r="C26" s="59"/>
      <c r="D26" s="43">
        <f>SUM(D6:D25)</f>
        <v>0</v>
      </c>
      <c r="E26" s="43">
        <f>SUM(E6:E25)</f>
        <v>0</v>
      </c>
      <c r="F26" s="43">
        <f>SUM(F6:F25)</f>
        <v>0</v>
      </c>
      <c r="G26" s="43">
        <f>SUM(G6:G25)</f>
        <v>0</v>
      </c>
      <c r="H26" s="17"/>
    </row>
    <row r="27" spans="2:11" ht="20.100000000000001" customHeight="1" x14ac:dyDescent="0.15">
      <c r="D27" s="4"/>
      <c r="E27" s="4"/>
      <c r="F27" s="4"/>
      <c r="G27" s="4"/>
      <c r="H27" s="4"/>
      <c r="I27" s="4"/>
      <c r="J27" s="4"/>
      <c r="K27" s="1"/>
    </row>
    <row r="28" spans="2:11" x14ac:dyDescent="0.15">
      <c r="D28" s="4"/>
      <c r="E28" s="4"/>
      <c r="F28" s="4"/>
      <c r="G28" s="4"/>
      <c r="H28" s="4"/>
      <c r="I28" s="4"/>
      <c r="J28" s="4"/>
      <c r="K28" s="1"/>
    </row>
    <row r="29" spans="2:11" x14ac:dyDescent="0.15">
      <c r="D29" s="4"/>
      <c r="E29" s="4"/>
      <c r="F29" s="4"/>
      <c r="G29" s="4"/>
      <c r="H29" s="4"/>
      <c r="I29" s="4"/>
      <c r="J29" s="4"/>
      <c r="K29" s="1"/>
    </row>
    <row r="30" spans="2:11" x14ac:dyDescent="0.15">
      <c r="C30" s="4"/>
      <c r="D30" s="4"/>
      <c r="E30" s="4"/>
      <c r="F30" s="4"/>
      <c r="G30" s="4"/>
      <c r="H30" s="4"/>
      <c r="I30" s="4"/>
      <c r="J30" s="4"/>
      <c r="K30" s="1"/>
    </row>
    <row r="31" spans="2:11" x14ac:dyDescent="0.15">
      <c r="C31" s="4"/>
      <c r="D31" s="4"/>
      <c r="E31" s="4"/>
      <c r="F31" s="4"/>
      <c r="G31" s="4"/>
      <c r="H31" s="4"/>
      <c r="I31" s="4"/>
      <c r="J31" s="4"/>
      <c r="K31" s="1"/>
    </row>
  </sheetData>
  <mergeCells count="7">
    <mergeCell ref="B2:H2"/>
    <mergeCell ref="H4:H5"/>
    <mergeCell ref="B26:C26"/>
    <mergeCell ref="D4:F4"/>
    <mergeCell ref="G4:G5"/>
    <mergeCell ref="B4:C4"/>
    <mergeCell ref="B5:C5"/>
  </mergeCells>
  <phoneticPr fontId="18"/>
  <printOptions horizontalCentered="1"/>
  <pageMargins left="0.70866141732283472" right="0.23622047244094491" top="0.55118110236220474" bottom="0.39370078740157483" header="0.31496062992125984" footer="0.3149606299212598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11-1号</vt:lpstr>
      <vt:lpstr>11-2号</vt:lpstr>
      <vt:lpstr>'11-1号'!Print_Area</vt:lpstr>
      <vt:lpstr>'11-2号'!Print_Area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1860074</dc:creator>
  <cp:lastModifiedBy>平井　千明</cp:lastModifiedBy>
  <cp:lastPrinted>2020-09-23T06:49:16Z</cp:lastPrinted>
  <dcterms:created xsi:type="dcterms:W3CDTF">2012-10-22T05:24:28Z</dcterms:created>
  <dcterms:modified xsi:type="dcterms:W3CDTF">2025-08-25T01:03:19Z</dcterms:modified>
</cp:coreProperties>
</file>