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s01\DocsD_2025\CC-Nakagawa\R7文化講座\申請書\"/>
    </mc:Choice>
  </mc:AlternateContent>
  <xr:revisionPtr revIDLastSave="0" documentId="13_ncr:1_{79A6CD97-5FB8-4E4E-9058-38B72AAFCB06}" xr6:coauthVersionLast="47" xr6:coauthVersionMax="47" xr10:uidLastSave="{00000000-0000-0000-0000-000000000000}"/>
  <bookViews>
    <workbookView xWindow="2688" yWindow="0" windowWidth="17496" windowHeight="12240" firstSheet="1" activeTab="1" xr2:uid="{00000000-000D-0000-FFFF-FFFF00000000}"/>
  </bookViews>
  <sheets>
    <sheet name="活動日程表(2023） (記入例）" sheetId="8" r:id="rId1"/>
    <sheet name="活動日程表" sheetId="7" r:id="rId2"/>
    <sheet name="祝日一覧" sheetId="2" r:id="rId3"/>
  </sheets>
  <definedNames>
    <definedName name="_xlnm.Print_Area" localSheetId="1">活動日程表!$A$1:$Y$88</definedName>
    <definedName name="_xlnm.Print_Area" localSheetId="0">'活動日程表(2023） (記入例）'!$A$1:$W$72</definedName>
    <definedName name="使用">活動日程表!$AA$15:$AA$16</definedName>
    <definedName name="内容">活動日程表!$AA$12:$AA$14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5" i="7" l="1"/>
  <c r="B9" i="7"/>
  <c r="C9" i="7"/>
  <c r="D9" i="7"/>
  <c r="F67" i="8"/>
  <c r="G67" i="8" s="1"/>
  <c r="I55" i="8"/>
  <c r="F20" i="8"/>
  <c r="G20" i="8" s="1"/>
  <c r="Q8" i="8"/>
  <c r="V20" i="8" s="1"/>
  <c r="W20" i="8" s="1"/>
  <c r="I8" i="8"/>
  <c r="N20" i="8" s="1"/>
  <c r="A57" i="8" l="1"/>
  <c r="O20" i="8"/>
  <c r="I10" i="8" s="1"/>
  <c r="Q10" i="8"/>
  <c r="A10" i="8"/>
  <c r="A23" i="8"/>
  <c r="Q55" i="8"/>
  <c r="V67" i="8" s="1"/>
  <c r="N67" i="8"/>
  <c r="F55" i="8"/>
  <c r="B57" i="8"/>
  <c r="C57" i="8" s="1"/>
  <c r="D57" i="8" s="1"/>
  <c r="E57" i="8" s="1"/>
  <c r="F57" i="8" s="1"/>
  <c r="G57" i="8" s="1"/>
  <c r="A59" i="8" s="1"/>
  <c r="B59" i="8" s="1"/>
  <c r="C59" i="8" s="1"/>
  <c r="D59" i="8" s="1"/>
  <c r="E59" i="8" s="1"/>
  <c r="F59" i="8" s="1"/>
  <c r="G59" i="8" s="1"/>
  <c r="A61" i="8" s="1"/>
  <c r="B61" i="8" s="1"/>
  <c r="C61" i="8" s="1"/>
  <c r="D61" i="8" s="1"/>
  <c r="E61" i="8" s="1"/>
  <c r="F61" i="8" s="1"/>
  <c r="G61" i="8" s="1"/>
  <c r="A63" i="8" s="1"/>
  <c r="B63" i="8" s="1"/>
  <c r="C63" i="8" s="1"/>
  <c r="D63" i="8" s="1"/>
  <c r="E63" i="8" s="1"/>
  <c r="F63" i="8" s="1"/>
  <c r="G63" i="8" s="1"/>
  <c r="A65" i="8" s="1"/>
  <c r="B65" i="8" s="1"/>
  <c r="C65" i="8" s="1"/>
  <c r="D65" i="8" s="1"/>
  <c r="E65" i="8" s="1"/>
  <c r="F65" i="8" s="1"/>
  <c r="G65" i="8" s="1"/>
  <c r="A67" i="8" s="1"/>
  <c r="B67" i="8" s="1"/>
  <c r="C67" i="8" s="1"/>
  <c r="D67" i="8" s="1"/>
  <c r="E67" i="8" s="1"/>
  <c r="G85" i="7"/>
  <c r="H85" i="7" s="1"/>
  <c r="J68" i="7"/>
  <c r="G24" i="7"/>
  <c r="J7" i="7"/>
  <c r="O24" i="7" l="1"/>
  <c r="P24" i="7" s="1"/>
  <c r="J9" i="7" s="1"/>
  <c r="R7" i="7"/>
  <c r="W24" i="7"/>
  <c r="X24" i="7" s="1"/>
  <c r="J10" i="8"/>
  <c r="K10" i="8" s="1"/>
  <c r="L10" i="8" s="1"/>
  <c r="M10" i="8" s="1"/>
  <c r="N10" i="8" s="1"/>
  <c r="O10" i="8" s="1"/>
  <c r="I12" i="8" s="1"/>
  <c r="J12" i="8" s="1"/>
  <c r="K12" i="8" s="1"/>
  <c r="L12" i="8" s="1"/>
  <c r="M12" i="8" s="1"/>
  <c r="N12" i="8" s="1"/>
  <c r="O12" i="8" s="1"/>
  <c r="I14" i="8" s="1"/>
  <c r="J14" i="8" s="1"/>
  <c r="K14" i="8" s="1"/>
  <c r="L14" i="8" s="1"/>
  <c r="M14" i="8" s="1"/>
  <c r="N14" i="8" s="1"/>
  <c r="O14" i="8" s="1"/>
  <c r="I16" i="8" s="1"/>
  <c r="J16" i="8" s="1"/>
  <c r="K16" i="8" s="1"/>
  <c r="L16" i="8" s="1"/>
  <c r="M16" i="8" s="1"/>
  <c r="N16" i="8" s="1"/>
  <c r="O16" i="8" s="1"/>
  <c r="I18" i="8" s="1"/>
  <c r="J18" i="8" s="1"/>
  <c r="K18" i="8" s="1"/>
  <c r="L18" i="8" s="1"/>
  <c r="M18" i="8" s="1"/>
  <c r="N18" i="8" s="1"/>
  <c r="O18" i="8" s="1"/>
  <c r="I20" i="8" s="1"/>
  <c r="J20" i="8" s="1"/>
  <c r="K20" i="8" s="1"/>
  <c r="L20" i="8" s="1"/>
  <c r="M20" i="8" s="1"/>
  <c r="N8" i="8"/>
  <c r="B10" i="8"/>
  <c r="C10" i="8" s="1"/>
  <c r="D10" i="8" s="1"/>
  <c r="E10" i="8" s="1"/>
  <c r="F10" i="8" s="1"/>
  <c r="G10" i="8" s="1"/>
  <c r="A12" i="8" s="1"/>
  <c r="B12" i="8" s="1"/>
  <c r="C12" i="8" s="1"/>
  <c r="D12" i="8" s="1"/>
  <c r="E12" i="8" s="1"/>
  <c r="F12" i="8" s="1"/>
  <c r="G12" i="8" s="1"/>
  <c r="A14" i="8" s="1"/>
  <c r="B14" i="8" s="1"/>
  <c r="C14" i="8" s="1"/>
  <c r="D14" i="8" s="1"/>
  <c r="E14" i="8" s="1"/>
  <c r="F14" i="8" s="1"/>
  <c r="G14" i="8" s="1"/>
  <c r="A16" i="8" s="1"/>
  <c r="B16" i="8" s="1"/>
  <c r="C16" i="8" s="1"/>
  <c r="D16" i="8" s="1"/>
  <c r="E16" i="8" s="1"/>
  <c r="F16" i="8" s="1"/>
  <c r="G16" i="8" s="1"/>
  <c r="A18" i="8" s="1"/>
  <c r="B18" i="8" s="1"/>
  <c r="C18" i="8" s="1"/>
  <c r="D18" i="8" s="1"/>
  <c r="E18" i="8" s="1"/>
  <c r="F18" i="8" s="1"/>
  <c r="G18" i="8" s="1"/>
  <c r="A20" i="8" s="1"/>
  <c r="B20" i="8" s="1"/>
  <c r="C20" i="8" s="1"/>
  <c r="D20" i="8" s="1"/>
  <c r="E20" i="8" s="1"/>
  <c r="W67" i="8"/>
  <c r="Q57" i="8" s="1"/>
  <c r="O67" i="8"/>
  <c r="I57" i="8" s="1"/>
  <c r="R10" i="8"/>
  <c r="S10" i="8" s="1"/>
  <c r="T10" i="8" s="1"/>
  <c r="U10" i="8" s="1"/>
  <c r="V10" i="8" s="1"/>
  <c r="W10" i="8" s="1"/>
  <c r="Q12" i="8" s="1"/>
  <c r="R12" i="8" s="1"/>
  <c r="S12" i="8" s="1"/>
  <c r="T12" i="8" s="1"/>
  <c r="U12" i="8" s="1"/>
  <c r="V12" i="8" s="1"/>
  <c r="W12" i="8" s="1"/>
  <c r="Q14" i="8" s="1"/>
  <c r="R14" i="8" s="1"/>
  <c r="S14" i="8" s="1"/>
  <c r="T14" i="8" s="1"/>
  <c r="U14" i="8" s="1"/>
  <c r="V14" i="8" s="1"/>
  <c r="W14" i="8" s="1"/>
  <c r="Q16" i="8" s="1"/>
  <c r="R16" i="8" s="1"/>
  <c r="S16" i="8" s="1"/>
  <c r="T16" i="8" s="1"/>
  <c r="U16" i="8" s="1"/>
  <c r="V16" i="8" s="1"/>
  <c r="W16" i="8" s="1"/>
  <c r="Q18" i="8" s="1"/>
  <c r="R18" i="8" s="1"/>
  <c r="S18" i="8" s="1"/>
  <c r="T18" i="8" s="1"/>
  <c r="U18" i="8" s="1"/>
  <c r="V18" i="8" s="1"/>
  <c r="W18" i="8" s="1"/>
  <c r="Q20" i="8" s="1"/>
  <c r="R20" i="8" s="1"/>
  <c r="S20" i="8" s="1"/>
  <c r="T20" i="8" s="1"/>
  <c r="U20" i="8" s="1"/>
  <c r="V8" i="8"/>
  <c r="I23" i="8"/>
  <c r="F35" i="8"/>
  <c r="B70" i="7"/>
  <c r="C70" i="7" s="1"/>
  <c r="B27" i="7"/>
  <c r="H24" i="7"/>
  <c r="R68" i="7"/>
  <c r="W85" i="7" s="1"/>
  <c r="O85" i="7"/>
  <c r="D70" i="7" l="1"/>
  <c r="E70" i="7" s="1"/>
  <c r="F70" i="7" s="1"/>
  <c r="G70" i="7" s="1"/>
  <c r="H70" i="7" s="1"/>
  <c r="B73" i="7" s="1"/>
  <c r="C73" i="7" s="1"/>
  <c r="D73" i="7" s="1"/>
  <c r="E73" i="7" s="1"/>
  <c r="F73" i="7" s="1"/>
  <c r="G73" i="7" s="1"/>
  <c r="H73" i="7" s="1"/>
  <c r="B76" i="7" s="1"/>
  <c r="C76" i="7" s="1"/>
  <c r="D76" i="7" s="1"/>
  <c r="E76" i="7" s="1"/>
  <c r="F76" i="7" s="1"/>
  <c r="G76" i="7" s="1"/>
  <c r="H76" i="7" s="1"/>
  <c r="B79" i="7" s="1"/>
  <c r="C79" i="7" s="1"/>
  <c r="D79" i="7" s="1"/>
  <c r="E79" i="7" s="1"/>
  <c r="F79" i="7" s="1"/>
  <c r="G79" i="7" s="1"/>
  <c r="H79" i="7" s="1"/>
  <c r="B82" i="7" s="1"/>
  <c r="C82" i="7" s="1"/>
  <c r="D82" i="7" s="1"/>
  <c r="E82" i="7" s="1"/>
  <c r="F82" i="7" s="1"/>
  <c r="G82" i="7" s="1"/>
  <c r="H82" i="7" s="1"/>
  <c r="C85" i="7" s="1"/>
  <c r="D85" i="7" s="1"/>
  <c r="E85" i="7" s="1"/>
  <c r="F85" i="7" s="1"/>
  <c r="G68" i="7"/>
  <c r="R9" i="7"/>
  <c r="S9" i="7" s="1"/>
  <c r="T9" i="7" s="1"/>
  <c r="U9" i="7" s="1"/>
  <c r="V9" i="7" s="1"/>
  <c r="W9" i="7" s="1"/>
  <c r="X9" i="7" s="1"/>
  <c r="R12" i="7" s="1"/>
  <c r="S12" i="7" s="1"/>
  <c r="T12" i="7" s="1"/>
  <c r="U12" i="7" s="1"/>
  <c r="V12" i="7" s="1"/>
  <c r="W12" i="7" s="1"/>
  <c r="X12" i="7" s="1"/>
  <c r="R15" i="7" s="1"/>
  <c r="S15" i="7" s="1"/>
  <c r="T15" i="7" s="1"/>
  <c r="U15" i="7" s="1"/>
  <c r="V15" i="7" s="1"/>
  <c r="W15" i="7" s="1"/>
  <c r="X15" i="7" s="1"/>
  <c r="R18" i="7" s="1"/>
  <c r="S18" i="7" s="1"/>
  <c r="T18" i="7" s="1"/>
  <c r="U18" i="7" s="1"/>
  <c r="V18" i="7" s="1"/>
  <c r="W18" i="7" s="1"/>
  <c r="X18" i="7" s="1"/>
  <c r="R21" i="7" s="1"/>
  <c r="S21" i="7" s="1"/>
  <c r="T21" i="7" s="1"/>
  <c r="U21" i="7" s="1"/>
  <c r="V21" i="7" s="1"/>
  <c r="W21" i="7" s="1"/>
  <c r="X21" i="7" s="1"/>
  <c r="R24" i="7" s="1"/>
  <c r="S24" i="7" s="1"/>
  <c r="T24" i="7" s="1"/>
  <c r="U24" i="7" s="1"/>
  <c r="V24" i="7" s="1"/>
  <c r="R57" i="8"/>
  <c r="S57" i="8" s="1"/>
  <c r="T57" i="8" s="1"/>
  <c r="U57" i="8" s="1"/>
  <c r="V57" i="8" s="1"/>
  <c r="W57" i="8" s="1"/>
  <c r="Q59" i="8" s="1"/>
  <c r="R59" i="8" s="1"/>
  <c r="S59" i="8" s="1"/>
  <c r="T59" i="8" s="1"/>
  <c r="U59" i="8" s="1"/>
  <c r="V59" i="8" s="1"/>
  <c r="W59" i="8" s="1"/>
  <c r="Q61" i="8" s="1"/>
  <c r="R61" i="8" s="1"/>
  <c r="S61" i="8" s="1"/>
  <c r="T61" i="8" s="1"/>
  <c r="U61" i="8" s="1"/>
  <c r="V61" i="8" s="1"/>
  <c r="W61" i="8" s="1"/>
  <c r="Q63" i="8" s="1"/>
  <c r="R63" i="8" s="1"/>
  <c r="S63" i="8" s="1"/>
  <c r="T63" i="8" s="1"/>
  <c r="U63" i="8" s="1"/>
  <c r="V63" i="8" s="1"/>
  <c r="W63" i="8" s="1"/>
  <c r="Q65" i="8" s="1"/>
  <c r="R65" i="8" s="1"/>
  <c r="S65" i="8" s="1"/>
  <c r="T65" i="8" s="1"/>
  <c r="U65" i="8" s="1"/>
  <c r="V65" i="8" s="1"/>
  <c r="W65" i="8" s="1"/>
  <c r="Q67" i="8" s="1"/>
  <c r="R67" i="8" s="1"/>
  <c r="S67" i="8" s="1"/>
  <c r="T67" i="8" s="1"/>
  <c r="U67" i="8" s="1"/>
  <c r="G35" i="8"/>
  <c r="A25" i="8" s="1"/>
  <c r="F8" i="8"/>
  <c r="N35" i="8"/>
  <c r="Q23" i="8"/>
  <c r="J57" i="8"/>
  <c r="K57" i="8" s="1"/>
  <c r="L57" i="8" s="1"/>
  <c r="M57" i="8" s="1"/>
  <c r="N57" i="8" s="1"/>
  <c r="O57" i="8" s="1"/>
  <c r="I59" i="8" s="1"/>
  <c r="J59" i="8" s="1"/>
  <c r="K59" i="8" s="1"/>
  <c r="L59" i="8" s="1"/>
  <c r="M59" i="8" s="1"/>
  <c r="N59" i="8" s="1"/>
  <c r="O59" i="8" s="1"/>
  <c r="I61" i="8" s="1"/>
  <c r="J61" i="8" s="1"/>
  <c r="K61" i="8" s="1"/>
  <c r="L61" i="8" s="1"/>
  <c r="M61" i="8" s="1"/>
  <c r="N61" i="8" s="1"/>
  <c r="O61" i="8" s="1"/>
  <c r="I63" i="8" s="1"/>
  <c r="J63" i="8" s="1"/>
  <c r="K63" i="8" s="1"/>
  <c r="L63" i="8" s="1"/>
  <c r="M63" i="8" s="1"/>
  <c r="N63" i="8" s="1"/>
  <c r="O63" i="8" s="1"/>
  <c r="I65" i="8" s="1"/>
  <c r="J65" i="8" s="1"/>
  <c r="K65" i="8" s="1"/>
  <c r="L65" i="8" s="1"/>
  <c r="M65" i="8" s="1"/>
  <c r="N65" i="8" s="1"/>
  <c r="O65" i="8" s="1"/>
  <c r="I67" i="8" s="1"/>
  <c r="J67" i="8" s="1"/>
  <c r="K67" i="8" s="1"/>
  <c r="L67" i="8" s="1"/>
  <c r="M67" i="8" s="1"/>
  <c r="E9" i="7"/>
  <c r="F9" i="7" s="1"/>
  <c r="G9" i="7" s="1"/>
  <c r="H9" i="7" s="1"/>
  <c r="B12" i="7" s="1"/>
  <c r="C12" i="7" s="1"/>
  <c r="D12" i="7" s="1"/>
  <c r="E12" i="7" s="1"/>
  <c r="F12" i="7" s="1"/>
  <c r="G12" i="7" s="1"/>
  <c r="H12" i="7" s="1"/>
  <c r="B15" i="7" s="1"/>
  <c r="C15" i="7" s="1"/>
  <c r="D15" i="7" s="1"/>
  <c r="E15" i="7" s="1"/>
  <c r="F15" i="7" s="1"/>
  <c r="G15" i="7" s="1"/>
  <c r="H15" i="7" s="1"/>
  <c r="B18" i="7" s="1"/>
  <c r="C18" i="7" s="1"/>
  <c r="D18" i="7" s="1"/>
  <c r="E18" i="7" s="1"/>
  <c r="F18" i="7" s="1"/>
  <c r="G18" i="7" s="1"/>
  <c r="H18" i="7" s="1"/>
  <c r="B21" i="7" s="1"/>
  <c r="C21" i="7" s="1"/>
  <c r="D21" i="7" s="1"/>
  <c r="E21" i="7" s="1"/>
  <c r="F21" i="7" s="1"/>
  <c r="G21" i="7" s="1"/>
  <c r="H21" i="7" s="1"/>
  <c r="B24" i="7" s="1"/>
  <c r="C24" i="7" s="1"/>
  <c r="D24" i="7" s="1"/>
  <c r="E24" i="7" s="1"/>
  <c r="F24" i="7" s="1"/>
  <c r="G7" i="7"/>
  <c r="P85" i="7"/>
  <c r="J70" i="7" s="1"/>
  <c r="X85" i="7"/>
  <c r="R70" i="7" s="1"/>
  <c r="J27" i="7"/>
  <c r="G44" i="7"/>
  <c r="K9" i="7"/>
  <c r="L9" i="7" s="1"/>
  <c r="M9" i="7" s="1"/>
  <c r="N9" i="7" s="1"/>
  <c r="O9" i="7" s="1"/>
  <c r="P9" i="7" s="1"/>
  <c r="J12" i="7" s="1"/>
  <c r="K12" i="7" s="1"/>
  <c r="L12" i="7" s="1"/>
  <c r="M12" i="7" s="1"/>
  <c r="N12" i="7" s="1"/>
  <c r="O12" i="7" s="1"/>
  <c r="P12" i="7" s="1"/>
  <c r="J15" i="7" s="1"/>
  <c r="K15" i="7" s="1"/>
  <c r="L15" i="7" s="1"/>
  <c r="M15" i="7" s="1"/>
  <c r="N15" i="7" s="1"/>
  <c r="O15" i="7" s="1"/>
  <c r="P15" i="7" s="1"/>
  <c r="J18" i="7" s="1"/>
  <c r="K18" i="7" s="1"/>
  <c r="L18" i="7" s="1"/>
  <c r="M18" i="7" s="1"/>
  <c r="N18" i="7" s="1"/>
  <c r="O18" i="7" s="1"/>
  <c r="P18" i="7" s="1"/>
  <c r="J21" i="7" s="1"/>
  <c r="K21" i="7" s="1"/>
  <c r="L21" i="7" s="1"/>
  <c r="M21" i="7" s="1"/>
  <c r="N21" i="7" s="1"/>
  <c r="O21" i="7" s="1"/>
  <c r="P21" i="7" s="1"/>
  <c r="J24" i="7" s="1"/>
  <c r="K24" i="7" s="1"/>
  <c r="L24" i="7" s="1"/>
  <c r="M24" i="7" s="1"/>
  <c r="N24" i="7" s="1"/>
  <c r="B25" i="8" l="1"/>
  <c r="C25" i="8" s="1"/>
  <c r="D25" i="8" s="1"/>
  <c r="E25" i="8" s="1"/>
  <c r="F25" i="8" s="1"/>
  <c r="G25" i="8" s="1"/>
  <c r="A27" i="8" s="1"/>
  <c r="B27" i="8" s="1"/>
  <c r="C27" i="8" s="1"/>
  <c r="D27" i="8" s="1"/>
  <c r="E27" i="8" s="1"/>
  <c r="F27" i="8" s="1"/>
  <c r="G27" i="8" s="1"/>
  <c r="A29" i="8" s="1"/>
  <c r="B29" i="8" s="1"/>
  <c r="C29" i="8" s="1"/>
  <c r="D29" i="8" s="1"/>
  <c r="E29" i="8" s="1"/>
  <c r="F29" i="8" s="1"/>
  <c r="G29" i="8" s="1"/>
  <c r="A31" i="8" s="1"/>
  <c r="B31" i="8" s="1"/>
  <c r="C31" i="8" s="1"/>
  <c r="D31" i="8" s="1"/>
  <c r="E31" i="8" s="1"/>
  <c r="F31" i="8" s="1"/>
  <c r="G31" i="8" s="1"/>
  <c r="A33" i="8" s="1"/>
  <c r="B33" i="8" s="1"/>
  <c r="C33" i="8" s="1"/>
  <c r="D33" i="8" s="1"/>
  <c r="E33" i="8" s="1"/>
  <c r="F33" i="8" s="1"/>
  <c r="G33" i="8" s="1"/>
  <c r="A35" i="8" s="1"/>
  <c r="B35" i="8" s="1"/>
  <c r="C35" i="8" s="1"/>
  <c r="D35" i="8" s="1"/>
  <c r="E35" i="8" s="1"/>
  <c r="F23" i="8"/>
  <c r="N55" i="8"/>
  <c r="V35" i="8"/>
  <c r="A40" i="8"/>
  <c r="O35" i="8"/>
  <c r="I25" i="8"/>
  <c r="V55" i="8"/>
  <c r="K70" i="7"/>
  <c r="L70" i="7" s="1"/>
  <c r="M70" i="7" s="1"/>
  <c r="N70" i="7" s="1"/>
  <c r="O70" i="7" s="1"/>
  <c r="P70" i="7" s="1"/>
  <c r="J73" i="7" s="1"/>
  <c r="K73" i="7" s="1"/>
  <c r="L73" i="7" s="1"/>
  <c r="M73" i="7" s="1"/>
  <c r="N73" i="7" s="1"/>
  <c r="O73" i="7" s="1"/>
  <c r="P73" i="7" s="1"/>
  <c r="J76" i="7" s="1"/>
  <c r="K76" i="7" s="1"/>
  <c r="L76" i="7" s="1"/>
  <c r="M76" i="7" s="1"/>
  <c r="N76" i="7" s="1"/>
  <c r="O76" i="7" s="1"/>
  <c r="P76" i="7" s="1"/>
  <c r="J79" i="7" s="1"/>
  <c r="K79" i="7" s="1"/>
  <c r="L79" i="7" s="1"/>
  <c r="M79" i="7" s="1"/>
  <c r="N79" i="7" s="1"/>
  <c r="O79" i="7" s="1"/>
  <c r="P79" i="7" s="1"/>
  <c r="J82" i="7" s="1"/>
  <c r="K82" i="7" s="1"/>
  <c r="L82" i="7" s="1"/>
  <c r="M82" i="7" s="1"/>
  <c r="N82" i="7" s="1"/>
  <c r="O82" i="7" s="1"/>
  <c r="P82" i="7" s="1"/>
  <c r="J85" i="7" s="1"/>
  <c r="K85" i="7" s="1"/>
  <c r="L85" i="7" s="1"/>
  <c r="M85" i="7" s="1"/>
  <c r="N85" i="7" s="1"/>
  <c r="S70" i="7"/>
  <c r="T70" i="7" s="1"/>
  <c r="U70" i="7" s="1"/>
  <c r="V70" i="7" s="1"/>
  <c r="W70" i="7" s="1"/>
  <c r="X70" i="7" s="1"/>
  <c r="R73" i="7" s="1"/>
  <c r="S73" i="7" s="1"/>
  <c r="T73" i="7" s="1"/>
  <c r="U73" i="7" s="1"/>
  <c r="V73" i="7" s="1"/>
  <c r="W73" i="7" s="1"/>
  <c r="X73" i="7" s="1"/>
  <c r="R76" i="7" s="1"/>
  <c r="S76" i="7" s="1"/>
  <c r="T76" i="7" s="1"/>
  <c r="U76" i="7" s="1"/>
  <c r="V76" i="7" s="1"/>
  <c r="W76" i="7" s="1"/>
  <c r="X76" i="7" s="1"/>
  <c r="R79" i="7" s="1"/>
  <c r="S79" i="7" s="1"/>
  <c r="T79" i="7" s="1"/>
  <c r="U79" i="7" s="1"/>
  <c r="V79" i="7" s="1"/>
  <c r="W79" i="7" s="1"/>
  <c r="X79" i="7" s="1"/>
  <c r="R82" i="7" s="1"/>
  <c r="S82" i="7" s="1"/>
  <c r="T82" i="7" s="1"/>
  <c r="U82" i="7" s="1"/>
  <c r="V82" i="7" s="1"/>
  <c r="W82" i="7" s="1"/>
  <c r="X82" i="7" s="1"/>
  <c r="R85" i="7" s="1"/>
  <c r="S85" i="7" s="1"/>
  <c r="T85" i="7" s="1"/>
  <c r="U85" i="7" s="1"/>
  <c r="V85" i="7" s="1"/>
  <c r="H44" i="7"/>
  <c r="B29" i="7" s="1"/>
  <c r="W7" i="7"/>
  <c r="O44" i="7"/>
  <c r="R27" i="7"/>
  <c r="O7" i="7"/>
  <c r="W68" i="7" l="1"/>
  <c r="O68" i="7"/>
  <c r="J25" i="8"/>
  <c r="K25" i="8" s="1"/>
  <c r="L25" i="8" s="1"/>
  <c r="M25" i="8" s="1"/>
  <c r="N25" i="8" s="1"/>
  <c r="O25" i="8" s="1"/>
  <c r="I27" i="8" s="1"/>
  <c r="J27" i="8" s="1"/>
  <c r="K27" i="8" s="1"/>
  <c r="L27" i="8" s="1"/>
  <c r="M27" i="8" s="1"/>
  <c r="N27" i="8" s="1"/>
  <c r="O27" i="8" s="1"/>
  <c r="I29" i="8" s="1"/>
  <c r="J29" i="8" s="1"/>
  <c r="K29" i="8" s="1"/>
  <c r="L29" i="8" s="1"/>
  <c r="M29" i="8" s="1"/>
  <c r="N29" i="8" s="1"/>
  <c r="O29" i="8" s="1"/>
  <c r="I31" i="8" s="1"/>
  <c r="J31" i="8" s="1"/>
  <c r="K31" i="8" s="1"/>
  <c r="L31" i="8" s="1"/>
  <c r="M31" i="8" s="1"/>
  <c r="N31" i="8" s="1"/>
  <c r="O31" i="8" s="1"/>
  <c r="I33" i="8" s="1"/>
  <c r="J33" i="8" s="1"/>
  <c r="K33" i="8" s="1"/>
  <c r="L33" i="8" s="1"/>
  <c r="M33" i="8" s="1"/>
  <c r="N33" i="8" s="1"/>
  <c r="O33" i="8" s="1"/>
  <c r="I35" i="8" s="1"/>
  <c r="J35" i="8" s="1"/>
  <c r="K35" i="8" s="1"/>
  <c r="L35" i="8" s="1"/>
  <c r="M35" i="8" s="1"/>
  <c r="N23" i="8"/>
  <c r="W35" i="8"/>
  <c r="Q25" i="8" s="1"/>
  <c r="I40" i="8"/>
  <c r="F52" i="8"/>
  <c r="P44" i="7"/>
  <c r="J29" i="7" s="1"/>
  <c r="W44" i="7"/>
  <c r="B48" i="7"/>
  <c r="C29" i="7"/>
  <c r="D29" i="7" s="1"/>
  <c r="E29" i="7" s="1"/>
  <c r="F29" i="7" s="1"/>
  <c r="G29" i="7" s="1"/>
  <c r="H29" i="7" s="1"/>
  <c r="B32" i="7" s="1"/>
  <c r="C32" i="7" s="1"/>
  <c r="D32" i="7" s="1"/>
  <c r="E32" i="7" s="1"/>
  <c r="F32" i="7" s="1"/>
  <c r="G32" i="7" s="1"/>
  <c r="H32" i="7" s="1"/>
  <c r="B35" i="7" s="1"/>
  <c r="C35" i="7" s="1"/>
  <c r="D35" i="7" s="1"/>
  <c r="E35" i="7" s="1"/>
  <c r="F35" i="7" s="1"/>
  <c r="G35" i="7" s="1"/>
  <c r="H35" i="7" s="1"/>
  <c r="B38" i="7" s="1"/>
  <c r="C38" i="7" s="1"/>
  <c r="D38" i="7" s="1"/>
  <c r="E38" i="7" s="1"/>
  <c r="F38" i="7" l="1"/>
  <c r="R25" i="8"/>
  <c r="S25" i="8" s="1"/>
  <c r="T25" i="8" s="1"/>
  <c r="U25" i="8" s="1"/>
  <c r="V25" i="8" s="1"/>
  <c r="W25" i="8" s="1"/>
  <c r="Q27" i="8" s="1"/>
  <c r="R27" i="8" s="1"/>
  <c r="S27" i="8" s="1"/>
  <c r="T27" i="8" s="1"/>
  <c r="U27" i="8" s="1"/>
  <c r="V27" i="8" s="1"/>
  <c r="W27" i="8" s="1"/>
  <c r="Q29" i="8" s="1"/>
  <c r="R29" i="8" s="1"/>
  <c r="S29" i="8" s="1"/>
  <c r="T29" i="8" s="1"/>
  <c r="U29" i="8" s="1"/>
  <c r="V29" i="8" s="1"/>
  <c r="W29" i="8" s="1"/>
  <c r="Q31" i="8" s="1"/>
  <c r="R31" i="8" s="1"/>
  <c r="S31" i="8" s="1"/>
  <c r="T31" i="8" s="1"/>
  <c r="U31" i="8" s="1"/>
  <c r="V31" i="8" s="1"/>
  <c r="W31" i="8" s="1"/>
  <c r="Q33" i="8" s="1"/>
  <c r="R33" i="8" s="1"/>
  <c r="S33" i="8" s="1"/>
  <c r="T33" i="8" s="1"/>
  <c r="U33" i="8" s="1"/>
  <c r="V33" i="8" s="1"/>
  <c r="W33" i="8" s="1"/>
  <c r="Q35" i="8" s="1"/>
  <c r="R35" i="8" s="1"/>
  <c r="S35" i="8" s="1"/>
  <c r="T35" i="8" s="1"/>
  <c r="U35" i="8" s="1"/>
  <c r="V23" i="8"/>
  <c r="G52" i="8"/>
  <c r="A42" i="8" s="1"/>
  <c r="N52" i="8"/>
  <c r="Q40" i="8"/>
  <c r="V52" i="8" s="1"/>
  <c r="K29" i="7"/>
  <c r="L29" i="7" s="1"/>
  <c r="M29" i="7" s="1"/>
  <c r="J48" i="7"/>
  <c r="G65" i="7"/>
  <c r="X44" i="7"/>
  <c r="R29" i="7" s="1"/>
  <c r="N29" i="7" l="1"/>
  <c r="O29" i="7" s="1"/>
  <c r="P29" i="7" s="1"/>
  <c r="J32" i="7" s="1"/>
  <c r="K32" i="7" s="1"/>
  <c r="L32" i="7" s="1"/>
  <c r="M32" i="7" s="1"/>
  <c r="N32" i="7" s="1"/>
  <c r="O32" i="7" s="1"/>
  <c r="P32" i="7" s="1"/>
  <c r="J35" i="7" s="1"/>
  <c r="K35" i="7" s="1"/>
  <c r="L35" i="7" s="1"/>
  <c r="M35" i="7" s="1"/>
  <c r="N35" i="7" s="1"/>
  <c r="O35" i="7" s="1"/>
  <c r="P35" i="7" s="1"/>
  <c r="J38" i="7" s="1"/>
  <c r="K38" i="7" s="1"/>
  <c r="L38" i="7" s="1"/>
  <c r="M38" i="7" s="1"/>
  <c r="N38" i="7" s="1"/>
  <c r="O38" i="7" s="1"/>
  <c r="G38" i="7"/>
  <c r="H38" i="7" s="1"/>
  <c r="B41" i="7" s="1"/>
  <c r="C41" i="7" s="1"/>
  <c r="D41" i="7" s="1"/>
  <c r="E41" i="7" s="1"/>
  <c r="F41" i="7" s="1"/>
  <c r="G41" i="7" s="1"/>
  <c r="H41" i="7" s="1"/>
  <c r="B44" i="7" s="1"/>
  <c r="C44" i="7" s="1"/>
  <c r="D44" i="7" s="1"/>
  <c r="E44" i="7" s="1"/>
  <c r="F44" i="7" s="1"/>
  <c r="O52" i="8"/>
  <c r="I42" i="8" s="1"/>
  <c r="W52" i="8"/>
  <c r="Q42" i="8" s="1"/>
  <c r="B42" i="8"/>
  <c r="C42" i="8" s="1"/>
  <c r="D42" i="8" s="1"/>
  <c r="E42" i="8" s="1"/>
  <c r="F42" i="8" s="1"/>
  <c r="G42" i="8" s="1"/>
  <c r="A44" i="8" s="1"/>
  <c r="B44" i="8" s="1"/>
  <c r="C44" i="8" s="1"/>
  <c r="D44" i="8" s="1"/>
  <c r="E44" i="8" s="1"/>
  <c r="F44" i="8" s="1"/>
  <c r="G44" i="8" s="1"/>
  <c r="A46" i="8" s="1"/>
  <c r="B46" i="8" s="1"/>
  <c r="C46" i="8" s="1"/>
  <c r="D46" i="8" s="1"/>
  <c r="E46" i="8" s="1"/>
  <c r="F46" i="8" s="1"/>
  <c r="G46" i="8" s="1"/>
  <c r="A48" i="8" s="1"/>
  <c r="B48" i="8" s="1"/>
  <c r="C48" i="8" s="1"/>
  <c r="D48" i="8" s="1"/>
  <c r="E48" i="8" s="1"/>
  <c r="F48" i="8" s="1"/>
  <c r="G48" i="8" s="1"/>
  <c r="A50" i="8" s="1"/>
  <c r="B50" i="8" s="1"/>
  <c r="C50" i="8" s="1"/>
  <c r="D50" i="8" s="1"/>
  <c r="E50" i="8" s="1"/>
  <c r="F50" i="8" s="1"/>
  <c r="G50" i="8" s="1"/>
  <c r="A52" i="8" s="1"/>
  <c r="B52" i="8" s="1"/>
  <c r="C52" i="8" s="1"/>
  <c r="D52" i="8" s="1"/>
  <c r="E52" i="8" s="1"/>
  <c r="F40" i="8"/>
  <c r="H65" i="7"/>
  <c r="B50" i="7" s="1"/>
  <c r="S29" i="7"/>
  <c r="T29" i="7" s="1"/>
  <c r="U29" i="7" s="1"/>
  <c r="V29" i="7" s="1"/>
  <c r="W29" i="7" s="1"/>
  <c r="X29" i="7" s="1"/>
  <c r="R32" i="7" s="1"/>
  <c r="S32" i="7" s="1"/>
  <c r="T32" i="7" s="1"/>
  <c r="U32" i="7" s="1"/>
  <c r="V32" i="7" s="1"/>
  <c r="W32" i="7" s="1"/>
  <c r="X32" i="7" s="1"/>
  <c r="R35" i="7" s="1"/>
  <c r="S35" i="7" s="1"/>
  <c r="T35" i="7" s="1"/>
  <c r="U35" i="7" s="1"/>
  <c r="V35" i="7" s="1"/>
  <c r="W35" i="7" s="1"/>
  <c r="X35" i="7" s="1"/>
  <c r="R38" i="7" s="1"/>
  <c r="S38" i="7" s="1"/>
  <c r="T38" i="7" s="1"/>
  <c r="U38" i="7" s="1"/>
  <c r="V38" i="7" s="1"/>
  <c r="W38" i="7" s="1"/>
  <c r="X38" i="7" s="1"/>
  <c r="R41" i="7" s="1"/>
  <c r="S41" i="7" s="1"/>
  <c r="T41" i="7" s="1"/>
  <c r="U41" i="7" s="1"/>
  <c r="V41" i="7" s="1"/>
  <c r="W41" i="7" s="1"/>
  <c r="X41" i="7" s="1"/>
  <c r="R44" i="7" s="1"/>
  <c r="S44" i="7" s="1"/>
  <c r="T44" i="7" s="1"/>
  <c r="U44" i="7" s="1"/>
  <c r="V44" i="7" s="1"/>
  <c r="W27" i="7"/>
  <c r="O65" i="7"/>
  <c r="R48" i="7"/>
  <c r="W65" i="7" s="1"/>
  <c r="G27" i="7" l="1"/>
  <c r="P38" i="7"/>
  <c r="J41" i="7" s="1"/>
  <c r="K41" i="7" s="1"/>
  <c r="L41" i="7" s="1"/>
  <c r="M41" i="7" s="1"/>
  <c r="N41" i="7" s="1"/>
  <c r="O41" i="7" s="1"/>
  <c r="P41" i="7" s="1"/>
  <c r="J44" i="7" s="1"/>
  <c r="K44" i="7" s="1"/>
  <c r="L44" i="7" s="1"/>
  <c r="M44" i="7" s="1"/>
  <c r="N44" i="7" s="1"/>
  <c r="O27" i="7"/>
  <c r="V40" i="8"/>
  <c r="T70" i="8" s="1"/>
  <c r="R42" i="8"/>
  <c r="S42" i="8" s="1"/>
  <c r="T42" i="8" s="1"/>
  <c r="U42" i="8" s="1"/>
  <c r="V42" i="8" s="1"/>
  <c r="W42" i="8" s="1"/>
  <c r="Q44" i="8" s="1"/>
  <c r="R44" i="8" s="1"/>
  <c r="S44" i="8" s="1"/>
  <c r="T44" i="8" s="1"/>
  <c r="U44" i="8" s="1"/>
  <c r="V44" i="8" s="1"/>
  <c r="W44" i="8" s="1"/>
  <c r="Q46" i="8" s="1"/>
  <c r="R46" i="8" s="1"/>
  <c r="S46" i="8" s="1"/>
  <c r="T46" i="8" s="1"/>
  <c r="U46" i="8" s="1"/>
  <c r="V46" i="8" s="1"/>
  <c r="W46" i="8" s="1"/>
  <c r="Q48" i="8" s="1"/>
  <c r="R48" i="8" s="1"/>
  <c r="S48" i="8" s="1"/>
  <c r="T48" i="8" s="1"/>
  <c r="U48" i="8" s="1"/>
  <c r="V48" i="8" s="1"/>
  <c r="W48" i="8" s="1"/>
  <c r="Q50" i="8" s="1"/>
  <c r="R50" i="8" s="1"/>
  <c r="S50" i="8" s="1"/>
  <c r="T50" i="8" s="1"/>
  <c r="U50" i="8" s="1"/>
  <c r="V50" i="8" s="1"/>
  <c r="W50" i="8" s="1"/>
  <c r="Q52" i="8" s="1"/>
  <c r="R52" i="8" s="1"/>
  <c r="S52" i="8" s="1"/>
  <c r="T52" i="8" s="1"/>
  <c r="U52" i="8" s="1"/>
  <c r="N40" i="8"/>
  <c r="L70" i="8" s="1"/>
  <c r="J42" i="8"/>
  <c r="K42" i="8" s="1"/>
  <c r="L42" i="8" s="1"/>
  <c r="M42" i="8" s="1"/>
  <c r="N42" i="8" s="1"/>
  <c r="O42" i="8" s="1"/>
  <c r="I44" i="8" s="1"/>
  <c r="J44" i="8" s="1"/>
  <c r="K44" i="8" s="1"/>
  <c r="L44" i="8" s="1"/>
  <c r="M44" i="8" s="1"/>
  <c r="N44" i="8" s="1"/>
  <c r="O44" i="8" s="1"/>
  <c r="I46" i="8" s="1"/>
  <c r="J46" i="8" s="1"/>
  <c r="K46" i="8" s="1"/>
  <c r="L46" i="8" s="1"/>
  <c r="M46" i="8" s="1"/>
  <c r="N46" i="8" s="1"/>
  <c r="O46" i="8" s="1"/>
  <c r="I48" i="8" s="1"/>
  <c r="J48" i="8" s="1"/>
  <c r="K48" i="8" s="1"/>
  <c r="L48" i="8" s="1"/>
  <c r="M48" i="8" s="1"/>
  <c r="N48" i="8" s="1"/>
  <c r="O48" i="8" s="1"/>
  <c r="I50" i="8" s="1"/>
  <c r="J50" i="8" s="1"/>
  <c r="K50" i="8" s="1"/>
  <c r="L50" i="8" s="1"/>
  <c r="M50" i="8" s="1"/>
  <c r="N50" i="8" s="1"/>
  <c r="O50" i="8" s="1"/>
  <c r="I52" i="8" s="1"/>
  <c r="J52" i="8" s="1"/>
  <c r="K52" i="8" s="1"/>
  <c r="L52" i="8" s="1"/>
  <c r="M52" i="8" s="1"/>
  <c r="C50" i="7"/>
  <c r="D50" i="7" s="1"/>
  <c r="E50" i="7" s="1"/>
  <c r="F50" i="7" s="1"/>
  <c r="G50" i="7" s="1"/>
  <c r="H50" i="7" s="1"/>
  <c r="B53" i="7" s="1"/>
  <c r="C53" i="7" s="1"/>
  <c r="D53" i="7" s="1"/>
  <c r="E53" i="7" s="1"/>
  <c r="F53" i="7" s="1"/>
  <c r="G53" i="7" s="1"/>
  <c r="H53" i="7" s="1"/>
  <c r="B56" i="7" s="1"/>
  <c r="C56" i="7" s="1"/>
  <c r="D56" i="7" s="1"/>
  <c r="E56" i="7" s="1"/>
  <c r="F56" i="7" s="1"/>
  <c r="G56" i="7" s="1"/>
  <c r="H56" i="7" s="1"/>
  <c r="B59" i="7" s="1"/>
  <c r="C59" i="7" s="1"/>
  <c r="D59" i="7" s="1"/>
  <c r="E59" i="7" s="1"/>
  <c r="F59" i="7" s="1"/>
  <c r="G59" i="7" s="1"/>
  <c r="H59" i="7" s="1"/>
  <c r="B62" i="7" s="1"/>
  <c r="C62" i="7" s="1"/>
  <c r="D62" i="7" s="1"/>
  <c r="E62" i="7" s="1"/>
  <c r="F62" i="7" s="1"/>
  <c r="G62" i="7" s="1"/>
  <c r="H62" i="7" s="1"/>
  <c r="B65" i="7" s="1"/>
  <c r="C65" i="7" s="1"/>
  <c r="D65" i="7" s="1"/>
  <c r="E65" i="7" s="1"/>
  <c r="F65" i="7" s="1"/>
  <c r="X65" i="7"/>
  <c r="R50" i="7" s="1"/>
  <c r="P65" i="7"/>
  <c r="J50" i="7" s="1"/>
  <c r="G48" i="7" l="1"/>
  <c r="S50" i="7"/>
  <c r="T50" i="7" s="1"/>
  <c r="U50" i="7" s="1"/>
  <c r="V50" i="7" s="1"/>
  <c r="W50" i="7" s="1"/>
  <c r="X50" i="7" s="1"/>
  <c r="R53" i="7" s="1"/>
  <c r="S53" i="7" s="1"/>
  <c r="T53" i="7" s="1"/>
  <c r="U53" i="7" s="1"/>
  <c r="V53" i="7" s="1"/>
  <c r="W53" i="7" s="1"/>
  <c r="X53" i="7" s="1"/>
  <c r="R56" i="7" s="1"/>
  <c r="S56" i="7" s="1"/>
  <c r="T56" i="7" s="1"/>
  <c r="U56" i="7" s="1"/>
  <c r="V56" i="7" s="1"/>
  <c r="W56" i="7" s="1"/>
  <c r="X56" i="7" s="1"/>
  <c r="R59" i="7" s="1"/>
  <c r="S59" i="7" s="1"/>
  <c r="T59" i="7" s="1"/>
  <c r="U59" i="7" s="1"/>
  <c r="V59" i="7" s="1"/>
  <c r="W59" i="7" s="1"/>
  <c r="X59" i="7" s="1"/>
  <c r="R62" i="7" s="1"/>
  <c r="S62" i="7" s="1"/>
  <c r="T62" i="7" s="1"/>
  <c r="U62" i="7" s="1"/>
  <c r="V62" i="7" s="1"/>
  <c r="W62" i="7" s="1"/>
  <c r="X62" i="7" s="1"/>
  <c r="R65" i="7" s="1"/>
  <c r="S65" i="7" s="1"/>
  <c r="T65" i="7" s="1"/>
  <c r="U65" i="7" s="1"/>
  <c r="V65" i="7" s="1"/>
  <c r="K50" i="7"/>
  <c r="L50" i="7" s="1"/>
  <c r="M50" i="7" s="1"/>
  <c r="N50" i="7" s="1"/>
  <c r="O50" i="7" s="1"/>
  <c r="P50" i="7" s="1"/>
  <c r="J53" i="7" s="1"/>
  <c r="K53" i="7" s="1"/>
  <c r="L53" i="7" s="1"/>
  <c r="M53" i="7" s="1"/>
  <c r="N53" i="7" s="1"/>
  <c r="O53" i="7" s="1"/>
  <c r="P53" i="7" s="1"/>
  <c r="J56" i="7" s="1"/>
  <c r="K56" i="7" s="1"/>
  <c r="L56" i="7" s="1"/>
  <c r="M56" i="7" s="1"/>
  <c r="N56" i="7" s="1"/>
  <c r="O56" i="7" s="1"/>
  <c r="P56" i="7" s="1"/>
  <c r="J59" i="7" s="1"/>
  <c r="K59" i="7" s="1"/>
  <c r="L59" i="7" s="1"/>
  <c r="M59" i="7" s="1"/>
  <c r="N59" i="7" s="1"/>
  <c r="O59" i="7" s="1"/>
  <c r="P59" i="7" s="1"/>
  <c r="J62" i="7" s="1"/>
  <c r="K62" i="7" s="1"/>
  <c r="L62" i="7" s="1"/>
  <c r="M62" i="7" s="1"/>
  <c r="N62" i="7" s="1"/>
  <c r="O62" i="7" s="1"/>
  <c r="P62" i="7" s="1"/>
  <c r="J65" i="7" s="1"/>
  <c r="K65" i="7" s="1"/>
  <c r="L65" i="7" s="1"/>
  <c r="M65" i="7" s="1"/>
  <c r="N65" i="7" s="1"/>
  <c r="O48" i="7" l="1"/>
  <c r="W48" i="7"/>
  <c r="T88" i="7" s="1"/>
  <c r="L88" i="7" l="1"/>
</calcChain>
</file>

<file path=xl/sharedStrings.xml><?xml version="1.0" encoding="utf-8"?>
<sst xmlns="http://schemas.openxmlformats.org/spreadsheetml/2006/main" count="616" uniqueCount="51">
  <si>
    <t>月</t>
  </si>
  <si>
    <t>年度</t>
    <rPh sb="0" eb="1">
      <t>ネン</t>
    </rPh>
    <rPh sb="1" eb="2">
      <t>ド</t>
    </rPh>
    <phoneticPr fontId="1"/>
  </si>
  <si>
    <t>日</t>
    <rPh sb="0" eb="1">
      <t>ニチ</t>
    </rPh>
    <phoneticPr fontId="1"/>
  </si>
  <si>
    <t>火</t>
  </si>
  <si>
    <t>水</t>
  </si>
  <si>
    <t>木</t>
  </si>
  <si>
    <t>金</t>
  </si>
  <si>
    <t>土</t>
  </si>
  <si>
    <t>月</t>
    <phoneticPr fontId="1"/>
  </si>
  <si>
    <t>文化講座活動日程表</t>
    <rPh sb="0" eb="2">
      <t>ブンカ</t>
    </rPh>
    <rPh sb="2" eb="4">
      <t>コウザ</t>
    </rPh>
    <rPh sb="4" eb="6">
      <t>カツドウ</t>
    </rPh>
    <rPh sb="6" eb="8">
      <t>ニッテイ</t>
    </rPh>
    <rPh sb="8" eb="9">
      <t>ヒョウ</t>
    </rPh>
    <phoneticPr fontId="1"/>
  </si>
  <si>
    <t>公民館名</t>
    <rPh sb="0" eb="3">
      <t>コウミンカン</t>
    </rPh>
    <rPh sb="3" eb="4">
      <t>メイ</t>
    </rPh>
    <phoneticPr fontId="1"/>
  </si>
  <si>
    <t>休館</t>
    <rPh sb="0" eb="2">
      <t>キュウカン</t>
    </rPh>
    <phoneticPr fontId="1"/>
  </si>
  <si>
    <t>昭和の日</t>
  </si>
  <si>
    <t>憲法記念日</t>
  </si>
  <si>
    <t>みどりの日</t>
  </si>
  <si>
    <t>こどもの日</t>
  </si>
  <si>
    <t>振替休日</t>
  </si>
  <si>
    <t>海の日</t>
  </si>
  <si>
    <t>スポーツの日</t>
  </si>
  <si>
    <t>山の日</t>
  </si>
  <si>
    <t>敬老の日</t>
  </si>
  <si>
    <t>秋分の日</t>
  </si>
  <si>
    <t>文化の日</t>
  </si>
  <si>
    <t>勤労感謝の日</t>
  </si>
  <si>
    <t>元日</t>
  </si>
  <si>
    <t>成人の日</t>
  </si>
  <si>
    <t>建国記念の日</t>
  </si>
  <si>
    <t>天皇誕生日</t>
  </si>
  <si>
    <t>春分の日</t>
  </si>
  <si>
    <t>行事</t>
    <rPh sb="0" eb="2">
      <t>ギョウジ</t>
    </rPh>
    <phoneticPr fontId="1"/>
  </si>
  <si>
    <t>↓</t>
    <phoneticPr fontId="1"/>
  </si>
  <si>
    <t>下記のセルをコピーして使用</t>
    <rPh sb="0" eb="2">
      <t>カキ</t>
    </rPh>
    <rPh sb="11" eb="13">
      <t>シヨウ</t>
    </rPh>
    <phoneticPr fontId="1"/>
  </si>
  <si>
    <t>年間活動回数</t>
    <rPh sb="0" eb="2">
      <t>ネンカン</t>
    </rPh>
    <rPh sb="2" eb="4">
      <t>カツドウ</t>
    </rPh>
    <rPh sb="4" eb="6">
      <t>カイスウ</t>
    </rPh>
    <phoneticPr fontId="1"/>
  </si>
  <si>
    <t>回</t>
    <rPh sb="0" eb="1">
      <t>カイ</t>
    </rPh>
    <phoneticPr fontId="1"/>
  </si>
  <si>
    <t>※標準月</t>
    <rPh sb="1" eb="3">
      <t>ヒョウジュン</t>
    </rPh>
    <rPh sb="3" eb="4">
      <t>ヅキ</t>
    </rPh>
    <phoneticPr fontId="1"/>
  </si>
  <si>
    <t>うち標準月回数</t>
    <rPh sb="2" eb="4">
      <t>ヒョウジュン</t>
    </rPh>
    <rPh sb="4" eb="5">
      <t>ヅキ</t>
    </rPh>
    <rPh sb="5" eb="7">
      <t>カイスウ</t>
    </rPh>
    <phoneticPr fontId="1"/>
  </si>
  <si>
    <t>月合計</t>
    <phoneticPr fontId="1"/>
  </si>
  <si>
    <t>※活動予定の日付に○をつけてください。○をつけた回数を裏面の「年間活動回数」にご記入ください</t>
    <rPh sb="1" eb="3">
      <t>カツドウ</t>
    </rPh>
    <rPh sb="3" eb="5">
      <t>ヨテイ</t>
    </rPh>
    <rPh sb="6" eb="8">
      <t>ヒヅケ</t>
    </rPh>
    <rPh sb="24" eb="26">
      <t>カイスウ</t>
    </rPh>
    <rPh sb="27" eb="29">
      <t>ウラメン</t>
    </rPh>
    <rPh sb="31" eb="33">
      <t>ネンカン</t>
    </rPh>
    <rPh sb="33" eb="35">
      <t>カツドウ</t>
    </rPh>
    <rPh sb="35" eb="37">
      <t>カイスウ</t>
    </rPh>
    <rPh sb="40" eb="42">
      <t>キニュウ</t>
    </rPh>
    <phoneticPr fontId="1"/>
  </si>
  <si>
    <t xml:space="preserve">    講座名　</t>
    <rPh sb="4" eb="6">
      <t>コウザ</t>
    </rPh>
    <rPh sb="6" eb="7">
      <t>メイ</t>
    </rPh>
    <phoneticPr fontId="1"/>
  </si>
  <si>
    <t>行事</t>
    <rPh sb="0" eb="2">
      <t>ギョウジ</t>
    </rPh>
    <phoneticPr fontId="1"/>
  </si>
  <si>
    <t>○</t>
    <phoneticPr fontId="1"/>
  </si>
  <si>
    <t>要確認</t>
    <rPh sb="0" eb="3">
      <t>ヨウカクニン</t>
    </rPh>
    <phoneticPr fontId="1"/>
  </si>
  <si>
    <t>中河公民館</t>
    <rPh sb="0" eb="2">
      <t>ナカガワ</t>
    </rPh>
    <rPh sb="2" eb="5">
      <t>コウミンカン</t>
    </rPh>
    <phoneticPr fontId="1"/>
  </si>
  <si>
    <t>講座名：</t>
    <rPh sb="0" eb="2">
      <t>コウザ</t>
    </rPh>
    <rPh sb="2" eb="3">
      <t>メイ</t>
    </rPh>
    <phoneticPr fontId="1"/>
  </si>
  <si>
    <t>公民館名：</t>
    <rPh sb="0" eb="3">
      <t>コウミンカン</t>
    </rPh>
    <rPh sb="3" eb="4">
      <t>メイ</t>
    </rPh>
    <phoneticPr fontId="1"/>
  </si>
  <si>
    <t>※３：「要確認」は、別紙カレンダーを参考にしてください。</t>
    <rPh sb="4" eb="7">
      <t>ヨウカクニン</t>
    </rPh>
    <rPh sb="10" eb="12">
      <t>ベッシ</t>
    </rPh>
    <rPh sb="18" eb="20">
      <t>サンコウ</t>
    </rPh>
    <phoneticPr fontId="1"/>
  </si>
  <si>
    <t>※２:「休館、行事」の所は使用できません。</t>
    <phoneticPr fontId="1"/>
  </si>
  <si>
    <t>※１:活動予定の日付の欄に「○」をつけてください。○をつけた回数を裏面の「年間活動回数」にご記入ください</t>
    <rPh sb="3" eb="5">
      <t>カツドウ</t>
    </rPh>
    <rPh sb="5" eb="7">
      <t>ヨテイ</t>
    </rPh>
    <rPh sb="8" eb="10">
      <t>ヒヅケ</t>
    </rPh>
    <rPh sb="11" eb="12">
      <t>ラン</t>
    </rPh>
    <rPh sb="30" eb="32">
      <t>カイスウ</t>
    </rPh>
    <rPh sb="33" eb="35">
      <t>ウラメン</t>
    </rPh>
    <rPh sb="37" eb="39">
      <t>ネンカン</t>
    </rPh>
    <rPh sb="39" eb="41">
      <t>カツドウ</t>
    </rPh>
    <rPh sb="41" eb="43">
      <t>カイスウ</t>
    </rPh>
    <rPh sb="46" eb="48">
      <t>キニュウ</t>
    </rPh>
    <phoneticPr fontId="1"/>
  </si>
  <si>
    <t>休館</t>
    <rPh sb="0" eb="2">
      <t>キュウカン</t>
    </rPh>
    <phoneticPr fontId="1"/>
  </si>
  <si>
    <t>×</t>
  </si>
  <si>
    <t>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</si>
</sst>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yyyy/m/d;@"/>
  </numFmts>
  <fonts count="3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0"/>
      <name val="ＭＳ Ｐゴシック"/>
      <family val="3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rgb="FF0070C0"/>
      <name val="ＭＳ Ｐゴシック"/>
      <family val="2"/>
      <charset val="128"/>
      <scheme val="minor"/>
    </font>
    <font>
      <sz val="18"/>
      <color rgb="FF0070C0"/>
      <name val="ＭＳ Ｐゴシック"/>
      <family val="3"/>
      <charset val="128"/>
      <scheme val="minor"/>
    </font>
    <font>
      <sz val="24"/>
      <color theme="4" tint="0.79998168889431442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b/>
      <u/>
      <sz val="24"/>
      <color theme="1"/>
      <name val="ＭＳ Ｐゴシック"/>
      <family val="3"/>
      <charset val="128"/>
      <scheme val="minor"/>
    </font>
    <font>
      <b/>
      <sz val="28"/>
      <color rgb="FFFF0000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0"/>
      <name val="ＭＳ Ｐゴシック"/>
      <family val="3"/>
      <charset val="128"/>
      <scheme val="minor"/>
    </font>
    <font>
      <sz val="14"/>
      <color theme="4" tint="0.79998168889431442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4"/>
      <color rgb="FF0070C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177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7" fillId="2" borderId="1" xfId="0" applyFont="1" applyFill="1" applyBorder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0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14" fontId="10" fillId="3" borderId="4" xfId="0" applyNumberFormat="1" applyFont="1" applyFill="1" applyBorder="1" applyAlignment="1">
      <alignment horizontal="center" vertical="center"/>
    </xf>
    <xf numFmtId="14" fontId="20" fillId="3" borderId="4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176" fontId="20" fillId="3" borderId="3" xfId="0" applyNumberFormat="1" applyFont="1" applyFill="1" applyBorder="1" applyAlignment="1">
      <alignment horizontal="center" vertical="center"/>
    </xf>
    <xf numFmtId="176" fontId="10" fillId="3" borderId="3" xfId="0" applyNumberFormat="1" applyFont="1" applyFill="1" applyBorder="1" applyAlignment="1">
      <alignment horizontal="center" vertical="center"/>
    </xf>
    <xf numFmtId="14" fontId="23" fillId="3" borderId="3" xfId="0" applyNumberFormat="1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7" fillId="0" borderId="1" xfId="0" applyFont="1" applyBorder="1">
      <alignment vertical="center"/>
    </xf>
    <xf numFmtId="0" fontId="27" fillId="0" borderId="0" xfId="0" applyFont="1">
      <alignment vertical="center"/>
    </xf>
    <xf numFmtId="176" fontId="26" fillId="0" borderId="0" xfId="0" applyNumberFormat="1" applyFont="1" applyAlignment="1">
      <alignment horizontal="center" vertical="center"/>
    </xf>
    <xf numFmtId="176" fontId="26" fillId="0" borderId="0" xfId="0" applyNumberFormat="1" applyFont="1">
      <alignment vertical="center"/>
    </xf>
    <xf numFmtId="0" fontId="10" fillId="0" borderId="0" xfId="0" applyFont="1">
      <alignment vertical="center"/>
    </xf>
    <xf numFmtId="0" fontId="2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76" fontId="2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6" fontId="20" fillId="3" borderId="1" xfId="0" applyNumberFormat="1" applyFon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/>
    </xf>
    <xf numFmtId="14" fontId="20" fillId="0" borderId="4" xfId="0" applyNumberFormat="1" applyFont="1" applyBorder="1" applyAlignment="1">
      <alignment horizontal="center" vertical="center"/>
    </xf>
    <xf numFmtId="14" fontId="28" fillId="3" borderId="4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14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4" fontId="23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14" fontId="22" fillId="0" borderId="3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14" fontId="21" fillId="0" borderId="4" xfId="0" applyNumberFormat="1" applyFont="1" applyBorder="1" applyAlignment="1">
      <alignment horizontal="center" vertical="center"/>
    </xf>
    <xf numFmtId="14" fontId="28" fillId="0" borderId="4" xfId="0" applyNumberFormat="1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4" fontId="21" fillId="3" borderId="4" xfId="0" applyNumberFormat="1" applyFont="1" applyFill="1" applyBorder="1" applyAlignment="1">
      <alignment horizontal="center" vertical="center"/>
    </xf>
    <xf numFmtId="176" fontId="20" fillId="0" borderId="6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14" fontId="22" fillId="0" borderId="6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176" fontId="20" fillId="0" borderId="0" xfId="0" applyNumberFormat="1" applyFont="1" applyAlignment="1">
      <alignment horizontal="center" vertical="center"/>
    </xf>
    <xf numFmtId="14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176" fontId="10" fillId="3" borderId="7" xfId="0" applyNumberFormat="1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176" fontId="20" fillId="4" borderId="0" xfId="0" applyNumberFormat="1" applyFont="1" applyFill="1" applyAlignment="1">
      <alignment horizontal="center" vertical="center"/>
    </xf>
    <xf numFmtId="176" fontId="10" fillId="4" borderId="0" xfId="0" applyNumberFormat="1" applyFont="1" applyFill="1" applyAlignment="1">
      <alignment horizontal="center" vertical="center"/>
    </xf>
    <xf numFmtId="14" fontId="23" fillId="4" borderId="0" xfId="0" applyNumberFormat="1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176" fontId="22" fillId="4" borderId="6" xfId="0" applyNumberFormat="1" applyFont="1" applyFill="1" applyBorder="1" applyAlignment="1">
      <alignment horizontal="center" vertical="center"/>
    </xf>
    <xf numFmtId="14" fontId="22" fillId="4" borderId="6" xfId="0" applyNumberFormat="1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176" fontId="22" fillId="4" borderId="0" xfId="0" applyNumberFormat="1" applyFont="1" applyFill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14" fontId="23" fillId="0" borderId="6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14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4" fontId="10" fillId="0" borderId="7" xfId="0" applyNumberFormat="1" applyFont="1" applyBorder="1" applyAlignment="1">
      <alignment horizontal="center" vertical="center"/>
    </xf>
    <xf numFmtId="176" fontId="20" fillId="0" borderId="8" xfId="0" applyNumberFormat="1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4" fontId="10" fillId="0" borderId="11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76" fontId="10" fillId="0" borderId="14" xfId="0" applyNumberFormat="1" applyFont="1" applyBorder="1" applyAlignment="1">
      <alignment horizontal="center" vertical="center"/>
    </xf>
    <xf numFmtId="176" fontId="20" fillId="0" borderId="14" xfId="0" applyNumberFormat="1" applyFont="1" applyBorder="1" applyAlignment="1">
      <alignment horizontal="center" vertical="center"/>
    </xf>
    <xf numFmtId="14" fontId="20" fillId="0" borderId="7" xfId="0" applyNumberFormat="1" applyFont="1" applyBorder="1" applyAlignment="1">
      <alignment horizontal="center" vertical="center"/>
    </xf>
    <xf numFmtId="176" fontId="20" fillId="0" borderId="7" xfId="0" applyNumberFormat="1" applyFont="1" applyBorder="1" applyAlignment="1">
      <alignment horizontal="center" vertical="center"/>
    </xf>
    <xf numFmtId="176" fontId="10" fillId="3" borderId="14" xfId="0" applyNumberFormat="1" applyFont="1" applyFill="1" applyBorder="1" applyAlignment="1">
      <alignment horizontal="center" vertical="center"/>
    </xf>
    <xf numFmtId="14" fontId="10" fillId="3" borderId="7" xfId="0" applyNumberFormat="1" applyFont="1" applyFill="1" applyBorder="1" applyAlignment="1">
      <alignment horizontal="center" vertical="center"/>
    </xf>
    <xf numFmtId="176" fontId="20" fillId="3" borderId="14" xfId="0" applyNumberFormat="1" applyFont="1" applyFill="1" applyBorder="1" applyAlignment="1">
      <alignment horizontal="center" vertical="center"/>
    </xf>
    <xf numFmtId="14" fontId="20" fillId="3" borderId="7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14" fontId="10" fillId="3" borderId="15" xfId="0" applyNumberFormat="1" applyFont="1" applyFill="1" applyBorder="1" applyAlignment="1">
      <alignment horizontal="center" vertical="center"/>
    </xf>
    <xf numFmtId="14" fontId="20" fillId="3" borderId="15" xfId="0" applyNumberFormat="1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4" fontId="22" fillId="4" borderId="0" xfId="0" applyNumberFormat="1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176" fontId="20" fillId="3" borderId="7" xfId="0" applyNumberFormat="1" applyFont="1" applyFill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3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2" xfId="0" applyFont="1" applyBorder="1">
      <alignment vertical="center"/>
    </xf>
    <xf numFmtId="0" fontId="14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29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9" fillId="0" borderId="5" xfId="0" applyFont="1" applyBorder="1" applyAlignment="1">
      <alignment horizontal="left" vertical="center"/>
    </xf>
    <xf numFmtId="0" fontId="35" fillId="0" borderId="2" xfId="0" applyFont="1" applyBorder="1" applyAlignment="1">
      <alignment horizontal="center"/>
    </xf>
  </cellXfs>
  <cellStyles count="1">
    <cellStyle name="標準" xfId="0" builtinId="0"/>
  </cellStyles>
  <dxfs count="25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strike val="0"/>
        <color rgb="FFFF0000"/>
      </font>
    </dxf>
    <dxf>
      <font>
        <color theme="4" tint="0.79998168889431442"/>
      </font>
    </dxf>
    <dxf>
      <font>
        <color theme="0"/>
      </font>
    </dxf>
    <dxf>
      <font>
        <strike val="0"/>
        <color rgb="FFFF0000"/>
      </font>
    </dxf>
    <dxf>
      <font>
        <b/>
        <i val="0"/>
        <strike val="0"/>
        <color rgb="FF0070C0"/>
      </font>
      <fill>
        <patternFill patternType="solid"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strike val="0"/>
        <color rgb="FFFF0000"/>
      </font>
      <fill>
        <patternFill>
          <bgColor theme="0"/>
        </patternFill>
      </fill>
    </dxf>
    <dxf>
      <font>
        <color theme="0"/>
      </font>
    </dxf>
    <dxf>
      <font>
        <strike val="0"/>
        <color rgb="FFFF0000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strike val="0"/>
        <color rgb="FFFF0000"/>
      </font>
    </dxf>
    <dxf>
      <font>
        <color theme="4" tint="0.79998168889431442"/>
      </font>
    </dxf>
    <dxf>
      <font>
        <color theme="4" tint="0.79998168889431442"/>
      </font>
    </dxf>
    <dxf>
      <font>
        <strike val="0"/>
        <color rgb="FFFF0000"/>
      </font>
    </dxf>
    <dxf>
      <font>
        <color theme="4" tint="0.79998168889431442"/>
      </font>
    </dxf>
    <dxf>
      <font>
        <strike val="0"/>
        <color rgb="FFFF0000"/>
      </font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strike val="0"/>
        <color rgb="FFFF0000"/>
      </font>
    </dxf>
    <dxf>
      <font>
        <color theme="0"/>
      </font>
    </dxf>
    <dxf>
      <font>
        <strike val="0"/>
        <color rgb="FFFF0000"/>
      </font>
    </dxf>
    <dxf>
      <font>
        <b/>
        <i val="0"/>
        <strike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strike val="0"/>
        <color rgb="FF0070C0"/>
      </font>
      <fill>
        <patternFill patternType="solid"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strike val="0"/>
        <color rgb="FF0070C0"/>
      </font>
      <fill>
        <patternFill patternType="solid">
          <bgColor theme="0"/>
        </patternFill>
      </fill>
    </dxf>
    <dxf>
      <font>
        <b/>
        <i val="0"/>
        <strike val="0"/>
        <color rgb="FFFF0000"/>
      </font>
      <fill>
        <patternFill>
          <bgColor theme="0"/>
        </patternFill>
      </fill>
    </dxf>
    <dxf>
      <font>
        <color theme="4" tint="0.79998168889431442"/>
      </font>
    </dxf>
    <dxf>
      <font>
        <strike val="0"/>
        <color rgb="FFFF0000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0070C0"/>
      </font>
      <fill>
        <patternFill patternType="solid">
          <bgColor theme="0"/>
        </patternFill>
      </fill>
    </dxf>
    <dxf>
      <font>
        <strike val="0"/>
        <color rgb="FFFF0000"/>
      </font>
    </dxf>
    <dxf>
      <font>
        <b/>
        <i val="0"/>
        <strike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strike val="0"/>
        <color rgb="FF0070C0"/>
      </font>
      <fill>
        <patternFill patternType="solid">
          <bgColor theme="0"/>
        </patternFill>
      </fill>
    </dxf>
    <dxf>
      <font>
        <b/>
        <i val="0"/>
        <strike val="0"/>
        <color rgb="FFFF0000"/>
      </font>
      <fill>
        <patternFill>
          <bgColor theme="0"/>
        </patternFill>
      </fill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strike val="0"/>
        <color rgb="FF0070C0"/>
      </font>
      <fill>
        <patternFill patternType="solid">
          <bgColor theme="0"/>
        </patternFill>
      </fill>
    </dxf>
    <dxf>
      <font>
        <b/>
        <i val="0"/>
        <strike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strike val="0"/>
        <color rgb="FF0070C0"/>
      </font>
      <fill>
        <patternFill patternType="solid">
          <bgColor theme="0"/>
        </patternFill>
      </fill>
    </dxf>
    <dxf>
      <font>
        <strike val="0"/>
        <color rgb="FFFF0000"/>
      </font>
    </dxf>
    <dxf>
      <font>
        <color theme="4" tint="0.79998168889431442"/>
      </font>
    </dxf>
    <dxf>
      <font>
        <color theme="0"/>
      </font>
    </dxf>
    <dxf>
      <font>
        <strike val="0"/>
        <color rgb="FFFF0000"/>
      </font>
    </dxf>
    <dxf>
      <font>
        <color theme="0"/>
      </font>
    </dxf>
    <dxf>
      <font>
        <strike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strike val="0"/>
        <color rgb="FFFF0000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strike val="0"/>
        <color rgb="FFFF0000"/>
      </font>
    </dxf>
    <dxf>
      <font>
        <color theme="0"/>
      </font>
    </dxf>
    <dxf>
      <font>
        <strike val="0"/>
        <color rgb="FFFF0000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strike val="0"/>
        <color rgb="FFFF000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strike val="0"/>
        <color rgb="FFFF0000"/>
      </font>
    </dxf>
    <dxf>
      <font>
        <color theme="4" tint="0.79998168889431442"/>
      </font>
    </dxf>
    <dxf>
      <font>
        <strike val="0"/>
        <color rgb="FFFF0000"/>
      </font>
    </dxf>
    <dxf>
      <font>
        <color theme="0"/>
      </font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185057</xdr:colOff>
      <xdr:row>84</xdr:row>
      <xdr:rowOff>43542</xdr:rowOff>
    </xdr:from>
    <xdr:to>
      <xdr:col>13</xdr:col>
      <xdr:colOff>511629</xdr:colOff>
      <xdr:row>86</xdr:row>
      <xdr:rowOff>32657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2A586D8-048E-D7E9-73E6-32ABD62D6FAC}"/>
            </a:ext>
          </a:extLst>
        </xdr:cNvPr>
        <xdr:cNvSpPr/>
      </xdr:nvSpPr>
      <xdr:spPr>
        <a:xfrm>
          <a:off x="1023257" y="18810513"/>
          <a:ext cx="6564086" cy="413658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43544</xdr:colOff>
      <xdr:row>20</xdr:row>
      <xdr:rowOff>21771</xdr:rowOff>
    </xdr:from>
    <xdr:to>
      <xdr:col>23</xdr:col>
      <xdr:colOff>587829</xdr:colOff>
      <xdr:row>21</xdr:row>
      <xdr:rowOff>174171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157D395-00DC-1CBE-0F9D-0EA2375A3D45}"/>
            </a:ext>
          </a:extLst>
        </xdr:cNvPr>
        <xdr:cNvSpPr/>
      </xdr:nvSpPr>
      <xdr:spPr>
        <a:xfrm>
          <a:off x="10961915" y="4637314"/>
          <a:ext cx="2340428" cy="34834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76200</xdr:colOff>
      <xdr:row>23</xdr:row>
      <xdr:rowOff>43542</xdr:rowOff>
    </xdr:from>
    <xdr:to>
      <xdr:col>24</xdr:col>
      <xdr:colOff>54427</xdr:colOff>
      <xdr:row>24</xdr:row>
      <xdr:rowOff>195942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0DF5A4B-B349-4365-A6A0-269CFDE29C7E}"/>
            </a:ext>
          </a:extLst>
        </xdr:cNvPr>
        <xdr:cNvSpPr/>
      </xdr:nvSpPr>
      <xdr:spPr>
        <a:xfrm>
          <a:off x="8948057" y="5312228"/>
          <a:ext cx="4419599" cy="34834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87085</xdr:colOff>
      <xdr:row>43</xdr:row>
      <xdr:rowOff>76200</xdr:rowOff>
    </xdr:from>
    <xdr:to>
      <xdr:col>19</xdr:col>
      <xdr:colOff>65313</xdr:colOff>
      <xdr:row>45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7B2406D-25FA-473E-AF5E-13DA479839E8}"/>
            </a:ext>
          </a:extLst>
        </xdr:cNvPr>
        <xdr:cNvSpPr/>
      </xdr:nvSpPr>
      <xdr:spPr>
        <a:xfrm>
          <a:off x="5965371" y="9895114"/>
          <a:ext cx="4419599" cy="34834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185057</xdr:colOff>
      <xdr:row>43</xdr:row>
      <xdr:rowOff>76200</xdr:rowOff>
    </xdr:from>
    <xdr:to>
      <xdr:col>8</xdr:col>
      <xdr:colOff>21772</xdr:colOff>
      <xdr:row>45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2E5FFC9-86F6-44F4-BD17-9AC17514467E}"/>
            </a:ext>
          </a:extLst>
        </xdr:cNvPr>
        <xdr:cNvSpPr/>
      </xdr:nvSpPr>
      <xdr:spPr>
        <a:xfrm>
          <a:off x="185057" y="9895114"/>
          <a:ext cx="4267201" cy="34834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72"/>
  <sheetViews>
    <sheetView view="pageBreakPreview" zoomScale="50" zoomScaleNormal="100" zoomScaleSheetLayoutView="50" workbookViewId="0">
      <selection activeCell="A7" sqref="A7"/>
    </sheetView>
  </sheetViews>
  <sheetFormatPr defaultColWidth="9" defaultRowHeight="24.9" customHeight="1" x14ac:dyDescent="0.2"/>
  <cols>
    <col min="1" max="7" width="12.6640625" style="43" customWidth="1"/>
    <col min="8" max="8" width="8.6640625" style="43" customWidth="1"/>
    <col min="9" max="15" width="12.6640625" style="43" customWidth="1"/>
    <col min="16" max="16" width="8.6640625" style="43" customWidth="1"/>
    <col min="17" max="23" width="12.6640625" style="43" customWidth="1"/>
    <col min="24" max="25" width="9" style="43"/>
    <col min="26" max="26" width="10.21875" style="13" customWidth="1"/>
    <col min="27" max="27" width="10.44140625" style="13" customWidth="1"/>
    <col min="28" max="16384" width="9" style="43"/>
  </cols>
  <sheetData>
    <row r="1" spans="1:27" ht="41.25" customHeight="1" x14ac:dyDescent="0.2">
      <c r="A1" s="165" t="s">
        <v>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</row>
    <row r="2" spans="1:27" ht="22.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7" ht="41.25" customHeight="1" x14ac:dyDescent="0.2">
      <c r="A3" s="41"/>
      <c r="B3" s="41"/>
      <c r="C3" s="41"/>
      <c r="D3" s="41"/>
      <c r="E3" s="42" t="s">
        <v>10</v>
      </c>
      <c r="F3" s="42"/>
      <c r="G3" s="167"/>
      <c r="H3" s="167"/>
      <c r="I3" s="167"/>
      <c r="J3" s="167"/>
      <c r="K3" s="41"/>
      <c r="L3" s="41"/>
      <c r="M3" s="168" t="s">
        <v>38</v>
      </c>
      <c r="N3" s="168"/>
      <c r="O3" s="168"/>
      <c r="P3" s="168"/>
      <c r="Q3" s="168"/>
      <c r="R3" s="168"/>
      <c r="S3" s="168"/>
      <c r="T3" s="168"/>
      <c r="U3" s="168"/>
      <c r="V3" s="168"/>
      <c r="W3" s="168"/>
      <c r="Z3" s="13" t="s">
        <v>31</v>
      </c>
    </row>
    <row r="4" spans="1:27" ht="21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37"/>
      <c r="K4" s="37"/>
      <c r="L4" s="37"/>
      <c r="M4" s="37"/>
      <c r="N4" s="37"/>
      <c r="O4" s="37"/>
      <c r="P4" s="41"/>
      <c r="Q4" s="41"/>
      <c r="R4" s="37"/>
      <c r="S4" s="37"/>
      <c r="T4" s="37"/>
      <c r="U4" s="37"/>
      <c r="V4" s="37"/>
      <c r="W4" s="37"/>
      <c r="Z4" s="17" t="s">
        <v>30</v>
      </c>
      <c r="AA4" s="18" t="s">
        <v>30</v>
      </c>
    </row>
    <row r="5" spans="1:27" ht="43.5" customHeight="1" x14ac:dyDescent="0.2">
      <c r="A5" s="41"/>
      <c r="B5" s="169" t="s">
        <v>37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41"/>
      <c r="Z5" s="14" t="s">
        <v>11</v>
      </c>
      <c r="AA5" s="14" t="s">
        <v>29</v>
      </c>
    </row>
    <row r="6" spans="1:27" ht="24.9" customHeight="1" x14ac:dyDescent="0.2">
      <c r="A6" s="166">
        <v>2023</v>
      </c>
      <c r="B6" s="166"/>
      <c r="C6" s="41" t="s">
        <v>1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</row>
    <row r="7" spans="1:27" ht="15" customHeight="1" x14ac:dyDescent="0.2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</row>
    <row r="8" spans="1:27" ht="30" customHeight="1" x14ac:dyDescent="0.2">
      <c r="A8" s="38">
        <v>4</v>
      </c>
      <c r="B8" s="37" t="s">
        <v>8</v>
      </c>
      <c r="C8" s="41"/>
      <c r="D8" s="41"/>
      <c r="E8" s="39" t="s">
        <v>36</v>
      </c>
      <c r="F8" s="41" t="str">
        <f>IF(COUNTIF(A10:G21,"○")&gt;0,COUNTIF(A10:G21,"○"),"　　")</f>
        <v>　　</v>
      </c>
      <c r="G8" s="41" t="s">
        <v>33</v>
      </c>
      <c r="H8" s="41"/>
      <c r="I8" s="38">
        <f>A8+1</f>
        <v>5</v>
      </c>
      <c r="J8" s="37" t="s">
        <v>8</v>
      </c>
      <c r="K8" s="41"/>
      <c r="L8" s="41"/>
      <c r="M8" s="39" t="s">
        <v>36</v>
      </c>
      <c r="N8" s="41" t="str">
        <f>IF(COUNTIF(I10:O21,"○")&gt;0,COUNTIF(I10:O21,"○"),"　　")</f>
        <v>　　</v>
      </c>
      <c r="O8" s="41" t="s">
        <v>33</v>
      </c>
      <c r="P8" s="41"/>
      <c r="Q8" s="38">
        <f>I8+1</f>
        <v>6</v>
      </c>
      <c r="R8" s="37" t="s">
        <v>8</v>
      </c>
      <c r="S8" s="40" t="s">
        <v>34</v>
      </c>
      <c r="T8" s="41"/>
      <c r="U8" s="39" t="s">
        <v>36</v>
      </c>
      <c r="V8" s="41" t="str">
        <f>IF(COUNTIF(Q10:W21,"○")&gt;0,COUNTIF(Q10:W21,"○"),"　　")</f>
        <v>　　</v>
      </c>
      <c r="W8" s="41" t="s">
        <v>33</v>
      </c>
    </row>
    <row r="9" spans="1:27" s="4" customFormat="1" ht="24.9" customHeight="1" x14ac:dyDescent="0.2">
      <c r="A9" s="2" t="s">
        <v>2</v>
      </c>
      <c r="B9" s="3" t="s">
        <v>0</v>
      </c>
      <c r="C9" s="3" t="s">
        <v>3</v>
      </c>
      <c r="D9" s="3" t="s">
        <v>4</v>
      </c>
      <c r="E9" s="3" t="s">
        <v>5</v>
      </c>
      <c r="F9" s="3" t="s">
        <v>6</v>
      </c>
      <c r="G9" s="3" t="s">
        <v>7</v>
      </c>
      <c r="I9" s="2" t="s">
        <v>2</v>
      </c>
      <c r="J9" s="3" t="s">
        <v>0</v>
      </c>
      <c r="K9" s="3" t="s">
        <v>3</v>
      </c>
      <c r="L9" s="3" t="s">
        <v>4</v>
      </c>
      <c r="M9" s="3" t="s">
        <v>5</v>
      </c>
      <c r="N9" s="3" t="s">
        <v>6</v>
      </c>
      <c r="O9" s="3" t="s">
        <v>7</v>
      </c>
      <c r="Q9" s="23" t="s">
        <v>2</v>
      </c>
      <c r="R9" s="24" t="s">
        <v>0</v>
      </c>
      <c r="S9" s="24" t="s">
        <v>3</v>
      </c>
      <c r="T9" s="24" t="s">
        <v>4</v>
      </c>
      <c r="U9" s="24" t="s">
        <v>5</v>
      </c>
      <c r="V9" s="24" t="s">
        <v>6</v>
      </c>
      <c r="W9" s="24" t="s">
        <v>7</v>
      </c>
      <c r="Z9" s="15"/>
      <c r="AA9" s="15"/>
    </row>
    <row r="10" spans="1:27" s="7" customFormat="1" ht="24.9" customHeight="1" x14ac:dyDescent="0.2">
      <c r="A10" s="5">
        <f>F20-(G20-1)</f>
        <v>45011</v>
      </c>
      <c r="B10" s="6">
        <f>A10+1</f>
        <v>45012</v>
      </c>
      <c r="C10" s="6">
        <f t="shared" ref="C10:G10" si="0">B10+1</f>
        <v>45013</v>
      </c>
      <c r="D10" s="6">
        <f t="shared" si="0"/>
        <v>45014</v>
      </c>
      <c r="E10" s="6">
        <f t="shared" si="0"/>
        <v>45015</v>
      </c>
      <c r="F10" s="6">
        <f t="shared" si="0"/>
        <v>45016</v>
      </c>
      <c r="G10" s="6">
        <f t="shared" si="0"/>
        <v>45017</v>
      </c>
      <c r="I10" s="5">
        <f>N20-(O20-1)</f>
        <v>45046</v>
      </c>
      <c r="J10" s="6">
        <f>I10+1</f>
        <v>45047</v>
      </c>
      <c r="K10" s="6">
        <f t="shared" ref="K10:O10" si="1">J10+1</f>
        <v>45048</v>
      </c>
      <c r="L10" s="6">
        <f t="shared" si="1"/>
        <v>45049</v>
      </c>
      <c r="M10" s="6">
        <f t="shared" si="1"/>
        <v>45050</v>
      </c>
      <c r="N10" s="6">
        <f t="shared" si="1"/>
        <v>45051</v>
      </c>
      <c r="O10" s="6">
        <f t="shared" si="1"/>
        <v>45052</v>
      </c>
      <c r="Q10" s="25">
        <f>V20-(W20-1)</f>
        <v>45074</v>
      </c>
      <c r="R10" s="26">
        <f>Q10+1</f>
        <v>45075</v>
      </c>
      <c r="S10" s="26">
        <f t="shared" ref="S10:W10" si="2">R10+1</f>
        <v>45076</v>
      </c>
      <c r="T10" s="26">
        <f t="shared" si="2"/>
        <v>45077</v>
      </c>
      <c r="U10" s="26">
        <f t="shared" si="2"/>
        <v>45078</v>
      </c>
      <c r="V10" s="26">
        <f t="shared" si="2"/>
        <v>45079</v>
      </c>
      <c r="W10" s="26">
        <f t="shared" si="2"/>
        <v>45080</v>
      </c>
      <c r="Z10" s="16"/>
      <c r="AA10" s="16"/>
    </row>
    <row r="11" spans="1:27" ht="39.9" customHeight="1" x14ac:dyDescent="0.2">
      <c r="A11" s="2"/>
      <c r="B11" s="3"/>
      <c r="C11" s="3"/>
      <c r="D11" s="3"/>
      <c r="E11" s="3"/>
      <c r="F11" s="3"/>
      <c r="G11" s="3"/>
      <c r="I11" s="14" t="s">
        <v>11</v>
      </c>
      <c r="J11" s="3"/>
      <c r="K11" s="14" t="s">
        <v>11</v>
      </c>
      <c r="L11" s="14" t="s">
        <v>11</v>
      </c>
      <c r="M11" s="14" t="s">
        <v>11</v>
      </c>
      <c r="N11" s="3"/>
      <c r="O11" s="3"/>
      <c r="Q11" s="23"/>
      <c r="R11" s="24"/>
      <c r="S11" s="24"/>
      <c r="T11" s="24"/>
      <c r="U11" s="24"/>
      <c r="V11" s="24"/>
      <c r="W11" s="24"/>
    </row>
    <row r="12" spans="1:27" s="7" customFormat="1" ht="24.9" customHeight="1" x14ac:dyDescent="0.2">
      <c r="A12" s="5">
        <f>G10+1</f>
        <v>45018</v>
      </c>
      <c r="B12" s="6">
        <f>A12+1</f>
        <v>45019</v>
      </c>
      <c r="C12" s="6">
        <f t="shared" ref="C12:G12" si="3">B12+1</f>
        <v>45020</v>
      </c>
      <c r="D12" s="6">
        <f t="shared" si="3"/>
        <v>45021</v>
      </c>
      <c r="E12" s="6">
        <f t="shared" si="3"/>
        <v>45022</v>
      </c>
      <c r="F12" s="6">
        <f t="shared" si="3"/>
        <v>45023</v>
      </c>
      <c r="G12" s="6">
        <f t="shared" si="3"/>
        <v>45024</v>
      </c>
      <c r="I12" s="5">
        <f>O10+1</f>
        <v>45053</v>
      </c>
      <c r="J12" s="6">
        <f>I12+1</f>
        <v>45054</v>
      </c>
      <c r="K12" s="6">
        <f t="shared" ref="K12:O12" si="4">J12+1</f>
        <v>45055</v>
      </c>
      <c r="L12" s="6">
        <f t="shared" si="4"/>
        <v>45056</v>
      </c>
      <c r="M12" s="6">
        <f t="shared" si="4"/>
        <v>45057</v>
      </c>
      <c r="N12" s="6">
        <f t="shared" si="4"/>
        <v>45058</v>
      </c>
      <c r="O12" s="6">
        <f t="shared" si="4"/>
        <v>45059</v>
      </c>
      <c r="Q12" s="25">
        <f>W10+1</f>
        <v>45081</v>
      </c>
      <c r="R12" s="26">
        <f>Q12+1</f>
        <v>45082</v>
      </c>
      <c r="S12" s="26">
        <f t="shared" ref="S12:W12" si="5">R12+1</f>
        <v>45083</v>
      </c>
      <c r="T12" s="26">
        <f t="shared" si="5"/>
        <v>45084</v>
      </c>
      <c r="U12" s="26">
        <f t="shared" si="5"/>
        <v>45085</v>
      </c>
      <c r="V12" s="26">
        <f t="shared" si="5"/>
        <v>45086</v>
      </c>
      <c r="W12" s="26">
        <f t="shared" si="5"/>
        <v>45087</v>
      </c>
      <c r="Z12" s="16"/>
      <c r="AA12" s="16"/>
    </row>
    <row r="13" spans="1:27" ht="39.9" customHeight="1" x14ac:dyDescent="0.2">
      <c r="A13" s="11" t="s">
        <v>11</v>
      </c>
      <c r="B13" s="9"/>
      <c r="C13" s="9"/>
      <c r="D13" s="3"/>
      <c r="E13" s="9"/>
      <c r="F13" s="9"/>
      <c r="G13" s="9"/>
      <c r="I13" s="9"/>
      <c r="J13" s="9"/>
      <c r="K13" s="11" t="s">
        <v>11</v>
      </c>
      <c r="L13" s="9"/>
      <c r="M13" s="9"/>
      <c r="N13" s="3"/>
      <c r="O13" s="9"/>
      <c r="Q13" s="14" t="s">
        <v>11</v>
      </c>
      <c r="R13" s="27"/>
      <c r="S13" s="27"/>
      <c r="T13" s="24"/>
      <c r="U13" s="27"/>
      <c r="V13" s="27"/>
      <c r="W13" s="27"/>
    </row>
    <row r="14" spans="1:27" s="7" customFormat="1" ht="24.9" customHeight="1" x14ac:dyDescent="0.2">
      <c r="A14" s="5">
        <f t="shared" ref="A14" si="6">G12+1</f>
        <v>45025</v>
      </c>
      <c r="B14" s="6">
        <f t="shared" ref="B14:G14" si="7">A14+1</f>
        <v>45026</v>
      </c>
      <c r="C14" s="6">
        <f t="shared" si="7"/>
        <v>45027</v>
      </c>
      <c r="D14" s="6">
        <f t="shared" si="7"/>
        <v>45028</v>
      </c>
      <c r="E14" s="6">
        <f t="shared" si="7"/>
        <v>45029</v>
      </c>
      <c r="F14" s="6">
        <f t="shared" si="7"/>
        <v>45030</v>
      </c>
      <c r="G14" s="6">
        <f t="shared" si="7"/>
        <v>45031</v>
      </c>
      <c r="I14" s="5">
        <f t="shared" ref="I14" si="8">O12+1</f>
        <v>45060</v>
      </c>
      <c r="J14" s="6">
        <f t="shared" ref="J14:O14" si="9">I14+1</f>
        <v>45061</v>
      </c>
      <c r="K14" s="6">
        <f t="shared" si="9"/>
        <v>45062</v>
      </c>
      <c r="L14" s="6">
        <f t="shared" si="9"/>
        <v>45063</v>
      </c>
      <c r="M14" s="6">
        <f t="shared" si="9"/>
        <v>45064</v>
      </c>
      <c r="N14" s="6">
        <f t="shared" si="9"/>
        <v>45065</v>
      </c>
      <c r="O14" s="6">
        <f t="shared" si="9"/>
        <v>45066</v>
      </c>
      <c r="Q14" s="25">
        <f t="shared" ref="Q14" si="10">W12+1</f>
        <v>45088</v>
      </c>
      <c r="R14" s="26">
        <f t="shared" ref="R14:W14" si="11">Q14+1</f>
        <v>45089</v>
      </c>
      <c r="S14" s="26">
        <f t="shared" si="11"/>
        <v>45090</v>
      </c>
      <c r="T14" s="26">
        <f t="shared" si="11"/>
        <v>45091</v>
      </c>
      <c r="U14" s="26">
        <f t="shared" si="11"/>
        <v>45092</v>
      </c>
      <c r="V14" s="26">
        <f t="shared" si="11"/>
        <v>45093</v>
      </c>
      <c r="W14" s="26">
        <f t="shared" si="11"/>
        <v>45094</v>
      </c>
      <c r="Z14" s="16"/>
      <c r="AA14" s="16"/>
    </row>
    <row r="15" spans="1:27" ht="39.9" customHeight="1" x14ac:dyDescent="0.2">
      <c r="A15" s="8"/>
      <c r="B15" s="9"/>
      <c r="C15" s="11" t="s">
        <v>11</v>
      </c>
      <c r="D15" s="3"/>
      <c r="E15" s="9"/>
      <c r="F15" s="9"/>
      <c r="G15" s="9"/>
      <c r="I15" s="14" t="s">
        <v>11</v>
      </c>
      <c r="J15" s="9"/>
      <c r="K15" s="9"/>
      <c r="L15" s="3"/>
      <c r="M15" s="9"/>
      <c r="N15" s="9"/>
      <c r="O15" s="9"/>
      <c r="Q15" s="28"/>
      <c r="R15" s="27"/>
      <c r="S15" s="14" t="s">
        <v>11</v>
      </c>
      <c r="T15" s="24"/>
      <c r="U15" s="27"/>
      <c r="V15" s="27"/>
      <c r="W15" s="27"/>
    </row>
    <row r="16" spans="1:27" s="7" customFormat="1" ht="24.9" customHeight="1" x14ac:dyDescent="0.2">
      <c r="A16" s="5">
        <f t="shared" ref="A16" si="12">G14+1</f>
        <v>45032</v>
      </c>
      <c r="B16" s="6">
        <f t="shared" ref="B16:G16" si="13">A16+1</f>
        <v>45033</v>
      </c>
      <c r="C16" s="6">
        <f t="shared" si="13"/>
        <v>45034</v>
      </c>
      <c r="D16" s="6">
        <f t="shared" si="13"/>
        <v>45035</v>
      </c>
      <c r="E16" s="6">
        <f t="shared" si="13"/>
        <v>45036</v>
      </c>
      <c r="F16" s="6">
        <f t="shared" si="13"/>
        <v>45037</v>
      </c>
      <c r="G16" s="6">
        <f t="shared" si="13"/>
        <v>45038</v>
      </c>
      <c r="I16" s="5">
        <f t="shared" ref="I16" si="14">O14+1</f>
        <v>45067</v>
      </c>
      <c r="J16" s="6">
        <f t="shared" ref="J16:O16" si="15">I16+1</f>
        <v>45068</v>
      </c>
      <c r="K16" s="6">
        <f t="shared" si="15"/>
        <v>45069</v>
      </c>
      <c r="L16" s="6">
        <f t="shared" si="15"/>
        <v>45070</v>
      </c>
      <c r="M16" s="6">
        <f t="shared" si="15"/>
        <v>45071</v>
      </c>
      <c r="N16" s="6">
        <f t="shared" si="15"/>
        <v>45072</v>
      </c>
      <c r="O16" s="6">
        <f t="shared" si="15"/>
        <v>45073</v>
      </c>
      <c r="Q16" s="25">
        <f t="shared" ref="Q16" si="16">W14+1</f>
        <v>45095</v>
      </c>
      <c r="R16" s="26">
        <f t="shared" ref="R16:W16" si="17">Q16+1</f>
        <v>45096</v>
      </c>
      <c r="S16" s="26">
        <f t="shared" si="17"/>
        <v>45097</v>
      </c>
      <c r="T16" s="26">
        <f t="shared" si="17"/>
        <v>45098</v>
      </c>
      <c r="U16" s="26">
        <f>T16+1</f>
        <v>45099</v>
      </c>
      <c r="V16" s="26">
        <f t="shared" si="17"/>
        <v>45100</v>
      </c>
      <c r="W16" s="26">
        <f t="shared" si="17"/>
        <v>45101</v>
      </c>
      <c r="Z16" s="16"/>
      <c r="AA16" s="16"/>
    </row>
    <row r="17" spans="1:27" ht="39.9" customHeight="1" x14ac:dyDescent="0.2">
      <c r="A17" s="11" t="s">
        <v>11</v>
      </c>
      <c r="B17" s="9"/>
      <c r="C17" s="9"/>
      <c r="D17" s="3"/>
      <c r="E17" s="9"/>
      <c r="F17" s="9"/>
      <c r="G17" s="9"/>
      <c r="I17" s="9"/>
      <c r="J17" s="9"/>
      <c r="K17" s="11" t="s">
        <v>11</v>
      </c>
      <c r="L17" s="3"/>
      <c r="M17" s="9"/>
      <c r="N17" s="9"/>
      <c r="O17" s="9"/>
      <c r="Q17" s="14" t="s">
        <v>11</v>
      </c>
      <c r="R17" s="27"/>
      <c r="S17" s="27"/>
      <c r="T17" s="24"/>
      <c r="U17" s="27"/>
      <c r="V17" s="27"/>
      <c r="W17" s="27"/>
    </row>
    <row r="18" spans="1:27" s="7" customFormat="1" ht="24.9" customHeight="1" x14ac:dyDescent="0.2">
      <c r="A18" s="5">
        <f t="shared" ref="A18" si="18">G16+1</f>
        <v>45039</v>
      </c>
      <c r="B18" s="6">
        <f t="shared" ref="B18:G18" si="19">A18+1</f>
        <v>45040</v>
      </c>
      <c r="C18" s="6">
        <f t="shared" si="19"/>
        <v>45041</v>
      </c>
      <c r="D18" s="6">
        <f t="shared" si="19"/>
        <v>45042</v>
      </c>
      <c r="E18" s="6">
        <f t="shared" si="19"/>
        <v>45043</v>
      </c>
      <c r="F18" s="6">
        <f t="shared" si="19"/>
        <v>45044</v>
      </c>
      <c r="G18" s="6">
        <f t="shared" si="19"/>
        <v>45045</v>
      </c>
      <c r="I18" s="5">
        <f t="shared" ref="I18" si="20">O16+1</f>
        <v>45074</v>
      </c>
      <c r="J18" s="6">
        <f t="shared" ref="J18:O18" si="21">I18+1</f>
        <v>45075</v>
      </c>
      <c r="K18" s="6">
        <f t="shared" si="21"/>
        <v>45076</v>
      </c>
      <c r="L18" s="6">
        <f t="shared" si="21"/>
        <v>45077</v>
      </c>
      <c r="M18" s="6">
        <f t="shared" si="21"/>
        <v>45078</v>
      </c>
      <c r="N18" s="6">
        <f t="shared" si="21"/>
        <v>45079</v>
      </c>
      <c r="O18" s="6">
        <f t="shared" si="21"/>
        <v>45080</v>
      </c>
      <c r="Q18" s="25">
        <f t="shared" ref="Q18" si="22">W16+1</f>
        <v>45102</v>
      </c>
      <c r="R18" s="26">
        <f t="shared" ref="R18:W18" si="23">Q18+1</f>
        <v>45103</v>
      </c>
      <c r="S18" s="26">
        <f t="shared" si="23"/>
        <v>45104</v>
      </c>
      <c r="T18" s="26">
        <f t="shared" si="23"/>
        <v>45105</v>
      </c>
      <c r="U18" s="26">
        <f t="shared" si="23"/>
        <v>45106</v>
      </c>
      <c r="V18" s="26">
        <f t="shared" si="23"/>
        <v>45107</v>
      </c>
      <c r="W18" s="26">
        <f t="shared" si="23"/>
        <v>45108</v>
      </c>
      <c r="Z18" s="16"/>
      <c r="AA18" s="16"/>
    </row>
    <row r="19" spans="1:27" ht="39.9" customHeight="1" x14ac:dyDescent="0.2">
      <c r="A19" s="2"/>
      <c r="B19" s="3"/>
      <c r="C19" s="11" t="s">
        <v>11</v>
      </c>
      <c r="D19" s="3"/>
      <c r="E19" s="32"/>
      <c r="F19" s="14" t="s">
        <v>11</v>
      </c>
      <c r="G19" s="3"/>
      <c r="I19" s="2"/>
      <c r="J19" s="3"/>
      <c r="K19" s="11" t="s">
        <v>11</v>
      </c>
      <c r="L19" s="3"/>
      <c r="M19" s="3"/>
      <c r="N19" s="3"/>
      <c r="O19" s="3"/>
      <c r="Q19" s="23"/>
      <c r="R19" s="24"/>
      <c r="S19" s="14" t="s">
        <v>11</v>
      </c>
      <c r="T19" s="24"/>
      <c r="U19" s="24"/>
      <c r="V19" s="24"/>
      <c r="W19" s="24"/>
    </row>
    <row r="20" spans="1:27" s="7" customFormat="1" ht="24.9" customHeight="1" x14ac:dyDescent="0.2">
      <c r="A20" s="5">
        <f t="shared" ref="A20" si="24">G18+1</f>
        <v>45046</v>
      </c>
      <c r="B20" s="6">
        <f t="shared" ref="B20:E20" si="25">A20+1</f>
        <v>45047</v>
      </c>
      <c r="C20" s="6">
        <f t="shared" si="25"/>
        <v>45048</v>
      </c>
      <c r="D20" s="6">
        <f t="shared" si="25"/>
        <v>45049</v>
      </c>
      <c r="E20" s="6">
        <f t="shared" si="25"/>
        <v>45050</v>
      </c>
      <c r="F20" s="20">
        <f>DATE($A$6,A8,1)</f>
        <v>45017</v>
      </c>
      <c r="G20" s="19">
        <f>WEEKDAY(F20,1)</f>
        <v>7</v>
      </c>
      <c r="I20" s="5">
        <f t="shared" ref="I20" si="26">O18+1</f>
        <v>45081</v>
      </c>
      <c r="J20" s="6">
        <f t="shared" ref="J20:M20" si="27">I20+1</f>
        <v>45082</v>
      </c>
      <c r="K20" s="6">
        <f t="shared" si="27"/>
        <v>45083</v>
      </c>
      <c r="L20" s="6">
        <f t="shared" si="27"/>
        <v>45084</v>
      </c>
      <c r="M20" s="6">
        <f t="shared" si="27"/>
        <v>45085</v>
      </c>
      <c r="N20" s="20">
        <f>DATE($A$6,I8,1)</f>
        <v>45047</v>
      </c>
      <c r="O20" s="19">
        <f>WEEKDAY(N20,1)</f>
        <v>2</v>
      </c>
      <c r="Q20" s="25">
        <f t="shared" ref="Q20" si="28">W18+1</f>
        <v>45109</v>
      </c>
      <c r="R20" s="26">
        <f t="shared" ref="R20:U20" si="29">Q20+1</f>
        <v>45110</v>
      </c>
      <c r="S20" s="26">
        <f t="shared" si="29"/>
        <v>45111</v>
      </c>
      <c r="T20" s="26">
        <f t="shared" si="29"/>
        <v>45112</v>
      </c>
      <c r="U20" s="26">
        <f t="shared" si="29"/>
        <v>45113</v>
      </c>
      <c r="V20" s="30">
        <f>DATE($A$6,Q8,1)</f>
        <v>45078</v>
      </c>
      <c r="W20" s="31">
        <f>WEEKDAY(V20,1)</f>
        <v>5</v>
      </c>
      <c r="Z20" s="16"/>
      <c r="AA20" s="16"/>
    </row>
    <row r="21" spans="1:27" ht="39.9" customHeight="1" x14ac:dyDescent="0.2">
      <c r="A21" s="2"/>
      <c r="B21" s="3"/>
      <c r="C21" s="3"/>
      <c r="D21" s="3"/>
      <c r="E21" s="3"/>
      <c r="F21" s="3"/>
      <c r="G21" s="3"/>
      <c r="I21" s="2"/>
      <c r="J21" s="3"/>
      <c r="K21" s="3"/>
      <c r="L21" s="3"/>
      <c r="M21" s="3"/>
      <c r="N21" s="3"/>
      <c r="O21" s="3"/>
      <c r="Q21" s="23"/>
      <c r="R21" s="24"/>
      <c r="S21" s="24"/>
      <c r="T21" s="24"/>
      <c r="U21" s="24"/>
      <c r="V21" s="24"/>
      <c r="W21" s="24"/>
    </row>
    <row r="22" spans="1:27" ht="15" customHeight="1" x14ac:dyDescent="0.2"/>
    <row r="23" spans="1:27" ht="30" customHeight="1" x14ac:dyDescent="0.2">
      <c r="A23" s="10">
        <f>Q8+1</f>
        <v>7</v>
      </c>
      <c r="B23" s="44" t="s">
        <v>8</v>
      </c>
      <c r="C23" s="22" t="s">
        <v>34</v>
      </c>
      <c r="E23" s="29" t="s">
        <v>36</v>
      </c>
      <c r="F23" s="43" t="str">
        <f>IF(COUNTIF(A25:G36,"○")&gt;0,COUNTIF(A25:G36,"○"),"　　")</f>
        <v>　　</v>
      </c>
      <c r="G23" s="43" t="s">
        <v>33</v>
      </c>
      <c r="I23" s="10">
        <f>A23+1</f>
        <v>8</v>
      </c>
      <c r="J23" s="44" t="s">
        <v>8</v>
      </c>
      <c r="K23" s="22" t="s">
        <v>34</v>
      </c>
      <c r="M23" s="29" t="s">
        <v>36</v>
      </c>
      <c r="N23" s="43" t="str">
        <f>IF(COUNTIF(I25:O36,"○")&gt;0,COUNTIF(I25:O36,"○"),"　　")</f>
        <v>　　</v>
      </c>
      <c r="O23" s="43" t="s">
        <v>33</v>
      </c>
      <c r="Q23" s="10">
        <f>I23+1</f>
        <v>9</v>
      </c>
      <c r="R23" s="44" t="s">
        <v>8</v>
      </c>
      <c r="U23" s="29" t="s">
        <v>36</v>
      </c>
      <c r="V23" s="43" t="str">
        <f>IF(COUNTIF(Q25:W36,"○")&gt;0,COUNTIF(Q25:W36,"○"),"　　")</f>
        <v>　　</v>
      </c>
      <c r="W23" s="43" t="s">
        <v>33</v>
      </c>
    </row>
    <row r="24" spans="1:27" s="4" customFormat="1" ht="24.9" customHeight="1" x14ac:dyDescent="0.2">
      <c r="A24" s="23" t="s">
        <v>2</v>
      </c>
      <c r="B24" s="24" t="s">
        <v>0</v>
      </c>
      <c r="C24" s="24" t="s">
        <v>3</v>
      </c>
      <c r="D24" s="24" t="s">
        <v>4</v>
      </c>
      <c r="E24" s="24" t="s">
        <v>5</v>
      </c>
      <c r="F24" s="24" t="s">
        <v>6</v>
      </c>
      <c r="G24" s="24" t="s">
        <v>7</v>
      </c>
      <c r="I24" s="23" t="s">
        <v>2</v>
      </c>
      <c r="J24" s="24" t="s">
        <v>0</v>
      </c>
      <c r="K24" s="24" t="s">
        <v>3</v>
      </c>
      <c r="L24" s="24" t="s">
        <v>4</v>
      </c>
      <c r="M24" s="24" t="s">
        <v>5</v>
      </c>
      <c r="N24" s="24" t="s">
        <v>6</v>
      </c>
      <c r="O24" s="24" t="s">
        <v>7</v>
      </c>
      <c r="Q24" s="2" t="s">
        <v>2</v>
      </c>
      <c r="R24" s="3" t="s">
        <v>0</v>
      </c>
      <c r="S24" s="3" t="s">
        <v>3</v>
      </c>
      <c r="T24" s="3" t="s">
        <v>4</v>
      </c>
      <c r="U24" s="3" t="s">
        <v>5</v>
      </c>
      <c r="V24" s="3" t="s">
        <v>6</v>
      </c>
      <c r="W24" s="3" t="s">
        <v>7</v>
      </c>
      <c r="Z24" s="15"/>
      <c r="AA24" s="15"/>
    </row>
    <row r="25" spans="1:27" s="7" customFormat="1" ht="24.9" customHeight="1" x14ac:dyDescent="0.2">
      <c r="A25" s="25">
        <f>F35-(G35-1)</f>
        <v>45102</v>
      </c>
      <c r="B25" s="26">
        <f>A25+1</f>
        <v>45103</v>
      </c>
      <c r="C25" s="26">
        <f t="shared" ref="C25:G25" si="30">B25+1</f>
        <v>45104</v>
      </c>
      <c r="D25" s="26">
        <f t="shared" si="30"/>
        <v>45105</v>
      </c>
      <c r="E25" s="26">
        <f>D25+1</f>
        <v>45106</v>
      </c>
      <c r="F25" s="26">
        <f t="shared" si="30"/>
        <v>45107</v>
      </c>
      <c r="G25" s="26">
        <f t="shared" si="30"/>
        <v>45108</v>
      </c>
      <c r="I25" s="25">
        <f>N35-(O35-1)</f>
        <v>45137</v>
      </c>
      <c r="J25" s="26">
        <f>I25+1</f>
        <v>45138</v>
      </c>
      <c r="K25" s="26">
        <f t="shared" ref="K25:O25" si="31">J25+1</f>
        <v>45139</v>
      </c>
      <c r="L25" s="26">
        <f t="shared" si="31"/>
        <v>45140</v>
      </c>
      <c r="M25" s="26">
        <f t="shared" si="31"/>
        <v>45141</v>
      </c>
      <c r="N25" s="26">
        <f t="shared" si="31"/>
        <v>45142</v>
      </c>
      <c r="O25" s="26">
        <f t="shared" si="31"/>
        <v>45143</v>
      </c>
      <c r="Q25" s="5">
        <f>V35-(W35-1)</f>
        <v>45165</v>
      </c>
      <c r="R25" s="6">
        <f>Q25+1</f>
        <v>45166</v>
      </c>
      <c r="S25" s="6">
        <f t="shared" ref="S25:W25" si="32">R25+1</f>
        <v>45167</v>
      </c>
      <c r="T25" s="6">
        <f t="shared" si="32"/>
        <v>45168</v>
      </c>
      <c r="U25" s="6">
        <f t="shared" si="32"/>
        <v>45169</v>
      </c>
      <c r="V25" s="6">
        <f t="shared" si="32"/>
        <v>45170</v>
      </c>
      <c r="W25" s="6">
        <f t="shared" si="32"/>
        <v>45171</v>
      </c>
      <c r="Z25" s="16"/>
      <c r="AA25" s="16"/>
    </row>
    <row r="26" spans="1:27" ht="39.9" customHeight="1" x14ac:dyDescent="0.2">
      <c r="A26" s="23"/>
      <c r="B26" s="24"/>
      <c r="C26" s="24"/>
      <c r="D26" s="24"/>
      <c r="E26" s="24"/>
      <c r="F26" s="24"/>
      <c r="G26" s="24"/>
      <c r="I26" s="24"/>
      <c r="J26" s="24"/>
      <c r="K26" s="14" t="s">
        <v>11</v>
      </c>
      <c r="L26" s="24"/>
      <c r="M26" s="24"/>
      <c r="N26" s="24"/>
      <c r="O26" s="24"/>
      <c r="Q26" s="2"/>
      <c r="R26" s="3"/>
      <c r="S26" s="3"/>
      <c r="T26" s="3"/>
      <c r="U26" s="3"/>
      <c r="V26" s="3"/>
      <c r="W26" s="3"/>
    </row>
    <row r="27" spans="1:27" s="7" customFormat="1" ht="24.9" customHeight="1" x14ac:dyDescent="0.2">
      <c r="A27" s="25">
        <f>G25+1</f>
        <v>45109</v>
      </c>
      <c r="B27" s="26">
        <f>A27+1</f>
        <v>45110</v>
      </c>
      <c r="C27" s="26">
        <f t="shared" ref="C27:G27" si="33">B27+1</f>
        <v>45111</v>
      </c>
      <c r="D27" s="26">
        <f t="shared" si="33"/>
        <v>45112</v>
      </c>
      <c r="E27" s="26">
        <f t="shared" si="33"/>
        <v>45113</v>
      </c>
      <c r="F27" s="26">
        <f t="shared" si="33"/>
        <v>45114</v>
      </c>
      <c r="G27" s="26">
        <f t="shared" si="33"/>
        <v>45115</v>
      </c>
      <c r="I27" s="25">
        <f>O25+1</f>
        <v>45144</v>
      </c>
      <c r="J27" s="26">
        <f>I27+1</f>
        <v>45145</v>
      </c>
      <c r="K27" s="26">
        <f t="shared" ref="K27:O27" si="34">J27+1</f>
        <v>45146</v>
      </c>
      <c r="L27" s="26">
        <f t="shared" si="34"/>
        <v>45147</v>
      </c>
      <c r="M27" s="26">
        <f t="shared" si="34"/>
        <v>45148</v>
      </c>
      <c r="N27" s="26">
        <f t="shared" si="34"/>
        <v>45149</v>
      </c>
      <c r="O27" s="26">
        <f t="shared" si="34"/>
        <v>45150</v>
      </c>
      <c r="Q27" s="5">
        <f>W25+1</f>
        <v>45172</v>
      </c>
      <c r="R27" s="6">
        <f>Q27+1</f>
        <v>45173</v>
      </c>
      <c r="S27" s="6">
        <f t="shared" ref="S27:W27" si="35">R27+1</f>
        <v>45174</v>
      </c>
      <c r="T27" s="6">
        <f t="shared" si="35"/>
        <v>45175</v>
      </c>
      <c r="U27" s="6">
        <f t="shared" si="35"/>
        <v>45176</v>
      </c>
      <c r="V27" s="6">
        <f t="shared" si="35"/>
        <v>45177</v>
      </c>
      <c r="W27" s="6">
        <f t="shared" si="35"/>
        <v>45178</v>
      </c>
      <c r="Z27" s="16"/>
      <c r="AA27" s="16"/>
    </row>
    <row r="28" spans="1:27" ht="39.9" customHeight="1" x14ac:dyDescent="0.2">
      <c r="A28" s="14" t="s">
        <v>11</v>
      </c>
      <c r="B28" s="27"/>
      <c r="C28" s="27"/>
      <c r="D28" s="24"/>
      <c r="E28" s="24"/>
      <c r="F28" s="24"/>
      <c r="G28" s="24"/>
      <c r="I28" s="14" t="s">
        <v>11</v>
      </c>
      <c r="J28" s="27"/>
      <c r="K28" s="27"/>
      <c r="L28" s="24"/>
      <c r="M28" s="14" t="s">
        <v>11</v>
      </c>
      <c r="N28" s="27"/>
      <c r="O28" s="27"/>
      <c r="Q28" s="11" t="s">
        <v>11</v>
      </c>
      <c r="R28" s="9"/>
      <c r="S28" s="9"/>
      <c r="T28" s="3"/>
      <c r="U28" s="9"/>
      <c r="V28" s="9"/>
      <c r="W28" s="9"/>
    </row>
    <row r="29" spans="1:27" s="7" customFormat="1" ht="24.9" customHeight="1" x14ac:dyDescent="0.2">
      <c r="A29" s="25">
        <f t="shared" ref="A29" si="36">G27+1</f>
        <v>45116</v>
      </c>
      <c r="B29" s="26">
        <f t="shared" ref="B29:G29" si="37">A29+1</f>
        <v>45117</v>
      </c>
      <c r="C29" s="26">
        <f t="shared" si="37"/>
        <v>45118</v>
      </c>
      <c r="D29" s="26">
        <f t="shared" si="37"/>
        <v>45119</v>
      </c>
      <c r="E29" s="26">
        <f t="shared" si="37"/>
        <v>45120</v>
      </c>
      <c r="F29" s="26">
        <f t="shared" si="37"/>
        <v>45121</v>
      </c>
      <c r="G29" s="26">
        <f t="shared" si="37"/>
        <v>45122</v>
      </c>
      <c r="I29" s="25">
        <f t="shared" ref="I29" si="38">O27+1</f>
        <v>45151</v>
      </c>
      <c r="J29" s="26">
        <f t="shared" ref="J29:O29" si="39">I29+1</f>
        <v>45152</v>
      </c>
      <c r="K29" s="26">
        <f t="shared" si="39"/>
        <v>45153</v>
      </c>
      <c r="L29" s="26">
        <f t="shared" si="39"/>
        <v>45154</v>
      </c>
      <c r="M29" s="26">
        <f t="shared" si="39"/>
        <v>45155</v>
      </c>
      <c r="N29" s="26">
        <f t="shared" si="39"/>
        <v>45156</v>
      </c>
      <c r="O29" s="26">
        <f t="shared" si="39"/>
        <v>45157</v>
      </c>
      <c r="Q29" s="5">
        <f t="shared" ref="Q29" si="40">W27+1</f>
        <v>45179</v>
      </c>
      <c r="R29" s="6">
        <f t="shared" ref="R29:W29" si="41">Q29+1</f>
        <v>45180</v>
      </c>
      <c r="S29" s="6">
        <f t="shared" si="41"/>
        <v>45181</v>
      </c>
      <c r="T29" s="6">
        <f t="shared" si="41"/>
        <v>45182</v>
      </c>
      <c r="U29" s="6">
        <f t="shared" si="41"/>
        <v>45183</v>
      </c>
      <c r="V29" s="6">
        <f t="shared" si="41"/>
        <v>45184</v>
      </c>
      <c r="W29" s="6">
        <f t="shared" si="41"/>
        <v>45185</v>
      </c>
      <c r="Z29" s="16"/>
      <c r="AA29" s="16"/>
    </row>
    <row r="30" spans="1:27" ht="39.9" customHeight="1" x14ac:dyDescent="0.2">
      <c r="A30" s="28"/>
      <c r="B30" s="27"/>
      <c r="C30" s="14" t="s">
        <v>11</v>
      </c>
      <c r="D30" s="24"/>
      <c r="E30" s="27"/>
      <c r="F30" s="27"/>
      <c r="G30" s="27"/>
      <c r="I30" s="27"/>
      <c r="J30" s="27"/>
      <c r="K30" s="14" t="s">
        <v>11</v>
      </c>
      <c r="L30" s="27"/>
      <c r="M30" s="27"/>
      <c r="N30" s="27"/>
      <c r="O30" s="27"/>
      <c r="Q30" s="8"/>
      <c r="R30" s="9"/>
      <c r="S30" s="11" t="s">
        <v>11</v>
      </c>
      <c r="T30" s="3"/>
      <c r="U30" s="9"/>
      <c r="V30" s="9"/>
      <c r="W30" s="9"/>
    </row>
    <row r="31" spans="1:27" s="7" customFormat="1" ht="24.9" customHeight="1" x14ac:dyDescent="0.2">
      <c r="A31" s="25">
        <f t="shared" ref="A31" si="42">G29+1</f>
        <v>45123</v>
      </c>
      <c r="B31" s="33">
        <f t="shared" ref="B31:G31" si="43">A31+1</f>
        <v>45124</v>
      </c>
      <c r="C31" s="26">
        <f t="shared" si="43"/>
        <v>45125</v>
      </c>
      <c r="D31" s="26">
        <f t="shared" si="43"/>
        <v>45126</v>
      </c>
      <c r="E31" s="26">
        <f t="shared" si="43"/>
        <v>45127</v>
      </c>
      <c r="F31" s="26">
        <f t="shared" si="43"/>
        <v>45128</v>
      </c>
      <c r="G31" s="26">
        <f t="shared" si="43"/>
        <v>45129</v>
      </c>
      <c r="I31" s="25">
        <f t="shared" ref="I31" si="44">O29+1</f>
        <v>45158</v>
      </c>
      <c r="J31" s="26">
        <f t="shared" ref="J31:O31" si="45">I31+1</f>
        <v>45159</v>
      </c>
      <c r="K31" s="26">
        <f t="shared" si="45"/>
        <v>45160</v>
      </c>
      <c r="L31" s="26">
        <f t="shared" si="45"/>
        <v>45161</v>
      </c>
      <c r="M31" s="26">
        <f t="shared" si="45"/>
        <v>45162</v>
      </c>
      <c r="N31" s="26">
        <f t="shared" si="45"/>
        <v>45163</v>
      </c>
      <c r="O31" s="26">
        <f t="shared" si="45"/>
        <v>45164</v>
      </c>
      <c r="Q31" s="5">
        <f t="shared" ref="Q31" si="46">W29+1</f>
        <v>45186</v>
      </c>
      <c r="R31" s="6">
        <f t="shared" ref="R31:W31" si="47">Q31+1</f>
        <v>45187</v>
      </c>
      <c r="S31" s="6">
        <f t="shared" si="47"/>
        <v>45188</v>
      </c>
      <c r="T31" s="6">
        <f t="shared" si="47"/>
        <v>45189</v>
      </c>
      <c r="U31" s="6">
        <f t="shared" si="47"/>
        <v>45190</v>
      </c>
      <c r="V31" s="6">
        <f t="shared" si="47"/>
        <v>45191</v>
      </c>
      <c r="W31" s="6">
        <f t="shared" si="47"/>
        <v>45192</v>
      </c>
      <c r="Z31" s="16"/>
      <c r="AA31" s="16"/>
    </row>
    <row r="32" spans="1:27" ht="39.9" customHeight="1" x14ac:dyDescent="0.2">
      <c r="A32" s="14" t="s">
        <v>11</v>
      </c>
      <c r="B32" s="14" t="s">
        <v>11</v>
      </c>
      <c r="C32" s="27"/>
      <c r="D32" s="24"/>
      <c r="E32" s="27"/>
      <c r="F32" s="27"/>
      <c r="G32" s="27"/>
      <c r="I32" s="14" t="s">
        <v>11</v>
      </c>
      <c r="J32" s="27"/>
      <c r="K32" s="27"/>
      <c r="L32" s="24"/>
      <c r="M32" s="27"/>
      <c r="N32" s="27"/>
      <c r="O32" s="27"/>
      <c r="Q32" s="11" t="s">
        <v>11</v>
      </c>
      <c r="R32" s="11" t="s">
        <v>11</v>
      </c>
      <c r="S32" s="3"/>
      <c r="T32" s="3"/>
      <c r="U32" s="32"/>
      <c r="V32" s="11" t="s">
        <v>11</v>
      </c>
      <c r="W32" s="9"/>
    </row>
    <row r="33" spans="1:27" s="7" customFormat="1" ht="24.9" customHeight="1" x14ac:dyDescent="0.2">
      <c r="A33" s="25">
        <f t="shared" ref="A33" si="48">G31+1</f>
        <v>45130</v>
      </c>
      <c r="B33" s="26">
        <f t="shared" ref="B33:G33" si="49">A33+1</f>
        <v>45131</v>
      </c>
      <c r="C33" s="26">
        <f t="shared" si="49"/>
        <v>45132</v>
      </c>
      <c r="D33" s="26">
        <f t="shared" si="49"/>
        <v>45133</v>
      </c>
      <c r="E33" s="26">
        <f t="shared" si="49"/>
        <v>45134</v>
      </c>
      <c r="F33" s="26">
        <f t="shared" si="49"/>
        <v>45135</v>
      </c>
      <c r="G33" s="26">
        <f t="shared" si="49"/>
        <v>45136</v>
      </c>
      <c r="I33" s="25">
        <f t="shared" ref="I33" si="50">O31+1</f>
        <v>45165</v>
      </c>
      <c r="J33" s="26">
        <f t="shared" ref="J33:O33" si="51">I33+1</f>
        <v>45166</v>
      </c>
      <c r="K33" s="26">
        <f t="shared" si="51"/>
        <v>45167</v>
      </c>
      <c r="L33" s="26">
        <f t="shared" si="51"/>
        <v>45168</v>
      </c>
      <c r="M33" s="26">
        <f t="shared" si="51"/>
        <v>45169</v>
      </c>
      <c r="N33" s="26">
        <f t="shared" si="51"/>
        <v>45170</v>
      </c>
      <c r="O33" s="26">
        <f t="shared" si="51"/>
        <v>45171</v>
      </c>
      <c r="Q33" s="5">
        <f t="shared" ref="Q33" si="52">W31+1</f>
        <v>45193</v>
      </c>
      <c r="R33" s="6">
        <f t="shared" ref="R33:W33" si="53">Q33+1</f>
        <v>45194</v>
      </c>
      <c r="S33" s="6">
        <f t="shared" si="53"/>
        <v>45195</v>
      </c>
      <c r="T33" s="6">
        <f t="shared" si="53"/>
        <v>45196</v>
      </c>
      <c r="U33" s="6">
        <f t="shared" si="53"/>
        <v>45197</v>
      </c>
      <c r="V33" s="6">
        <f t="shared" si="53"/>
        <v>45198</v>
      </c>
      <c r="W33" s="6">
        <f t="shared" si="53"/>
        <v>45199</v>
      </c>
      <c r="Z33" s="16"/>
      <c r="AA33" s="16"/>
    </row>
    <row r="34" spans="1:27" ht="39.9" customHeight="1" x14ac:dyDescent="0.2">
      <c r="A34" s="23"/>
      <c r="B34" s="24"/>
      <c r="C34" s="14" t="s">
        <v>11</v>
      </c>
      <c r="D34" s="24"/>
      <c r="E34" s="24"/>
      <c r="F34" s="24"/>
      <c r="G34" s="24"/>
      <c r="I34" s="23"/>
      <c r="J34" s="24"/>
      <c r="K34" s="14" t="s">
        <v>11</v>
      </c>
      <c r="L34" s="24"/>
      <c r="M34" s="24"/>
      <c r="N34" s="24"/>
      <c r="O34" s="24"/>
      <c r="Q34" s="2"/>
      <c r="R34" s="3"/>
      <c r="S34" s="11" t="s">
        <v>11</v>
      </c>
      <c r="T34" s="3"/>
      <c r="U34" s="3"/>
      <c r="V34" s="3"/>
      <c r="W34" s="3"/>
    </row>
    <row r="35" spans="1:27" s="7" customFormat="1" ht="24.9" customHeight="1" x14ac:dyDescent="0.2">
      <c r="A35" s="25">
        <f t="shared" ref="A35" si="54">G33+1</f>
        <v>45137</v>
      </c>
      <c r="B35" s="26">
        <f t="shared" ref="B35:E35" si="55">A35+1</f>
        <v>45138</v>
      </c>
      <c r="C35" s="26">
        <f t="shared" si="55"/>
        <v>45139</v>
      </c>
      <c r="D35" s="26">
        <f t="shared" si="55"/>
        <v>45140</v>
      </c>
      <c r="E35" s="26">
        <f t="shared" si="55"/>
        <v>45141</v>
      </c>
      <c r="F35" s="30">
        <f>DATE($A$6,A23,1)</f>
        <v>45108</v>
      </c>
      <c r="G35" s="31">
        <f>WEEKDAY(F35,1)</f>
        <v>7</v>
      </c>
      <c r="I35" s="25">
        <f t="shared" ref="I35" si="56">O33+1</f>
        <v>45172</v>
      </c>
      <c r="J35" s="26">
        <f t="shared" ref="J35:M35" si="57">I35+1</f>
        <v>45173</v>
      </c>
      <c r="K35" s="26">
        <f t="shared" si="57"/>
        <v>45174</v>
      </c>
      <c r="L35" s="26">
        <f t="shared" si="57"/>
        <v>45175</v>
      </c>
      <c r="M35" s="26">
        <f t="shared" si="57"/>
        <v>45176</v>
      </c>
      <c r="N35" s="30">
        <f>DATE($A$6,I23,1)</f>
        <v>45139</v>
      </c>
      <c r="O35" s="31">
        <f>WEEKDAY(N35,1)</f>
        <v>3</v>
      </c>
      <c r="Q35" s="5">
        <f t="shared" ref="Q35" si="58">W33+1</f>
        <v>45200</v>
      </c>
      <c r="R35" s="6">
        <f t="shared" ref="R35:U35" si="59">Q35+1</f>
        <v>45201</v>
      </c>
      <c r="S35" s="6">
        <f t="shared" si="59"/>
        <v>45202</v>
      </c>
      <c r="T35" s="6">
        <f t="shared" si="59"/>
        <v>45203</v>
      </c>
      <c r="U35" s="6">
        <f t="shared" si="59"/>
        <v>45204</v>
      </c>
      <c r="V35" s="20">
        <f>DATE($A$6,Q23,1)</f>
        <v>45170</v>
      </c>
      <c r="W35" s="19">
        <f>WEEKDAY(V35,1)</f>
        <v>6</v>
      </c>
      <c r="Z35" s="16"/>
      <c r="AA35" s="16"/>
    </row>
    <row r="36" spans="1:27" ht="39.9" customHeight="1" x14ac:dyDescent="0.2">
      <c r="A36" s="23"/>
      <c r="B36" s="24"/>
      <c r="C36" s="24"/>
      <c r="D36" s="24"/>
      <c r="E36" s="24"/>
      <c r="F36" s="24"/>
      <c r="G36" s="24"/>
      <c r="I36" s="23"/>
      <c r="J36" s="24"/>
      <c r="K36" s="24"/>
      <c r="L36" s="24"/>
      <c r="M36" s="24"/>
      <c r="N36" s="24"/>
      <c r="O36" s="24"/>
      <c r="Q36" s="2"/>
      <c r="R36" s="3"/>
      <c r="S36" s="3"/>
      <c r="T36" s="3"/>
      <c r="U36" s="3"/>
      <c r="V36" s="3"/>
      <c r="W36" s="3"/>
    </row>
    <row r="37" spans="1:27" ht="31.5" customHeight="1" x14ac:dyDescent="0.2"/>
    <row r="38" spans="1:27" ht="15" customHeight="1" x14ac:dyDescent="0.2"/>
    <row r="39" spans="1:27" ht="24.75" customHeight="1" x14ac:dyDescent="0.2"/>
    <row r="40" spans="1:27" ht="30" customHeight="1" x14ac:dyDescent="0.2">
      <c r="A40" s="10">
        <f>Q23+1</f>
        <v>10</v>
      </c>
      <c r="B40" s="44" t="s">
        <v>8</v>
      </c>
      <c r="E40" s="29" t="s">
        <v>36</v>
      </c>
      <c r="F40" s="43" t="str">
        <f>IF(COUNTIF(A42:G53,"○")&gt;0,COUNTIF(A42:G53,"○"),"　　")</f>
        <v>　　</v>
      </c>
      <c r="G40" s="43" t="s">
        <v>33</v>
      </c>
      <c r="I40" s="10">
        <f>A40+1</f>
        <v>11</v>
      </c>
      <c r="J40" s="44" t="s">
        <v>8</v>
      </c>
      <c r="M40" s="29" t="s">
        <v>36</v>
      </c>
      <c r="N40" s="43" t="str">
        <f>IF(COUNTIF(I42:O53,"○")&gt;0,COUNTIF(I42:O53,"○"),"　　")</f>
        <v>　　</v>
      </c>
      <c r="O40" s="43" t="s">
        <v>33</v>
      </c>
      <c r="Q40" s="10">
        <f>I40+1</f>
        <v>12</v>
      </c>
      <c r="R40" s="44" t="s">
        <v>8</v>
      </c>
      <c r="S40" s="22" t="s">
        <v>34</v>
      </c>
      <c r="U40" s="29" t="s">
        <v>36</v>
      </c>
      <c r="V40" s="43" t="str">
        <f>IF(COUNTIF(Q42:W53,"○")&gt;0,COUNTIF(Q42:W53,"○"),"　　")</f>
        <v>　　</v>
      </c>
      <c r="W40" s="43" t="s">
        <v>33</v>
      </c>
    </row>
    <row r="41" spans="1:27" s="4" customFormat="1" ht="24.9" customHeight="1" x14ac:dyDescent="0.2">
      <c r="A41" s="2" t="s">
        <v>2</v>
      </c>
      <c r="B41" s="3" t="s">
        <v>0</v>
      </c>
      <c r="C41" s="3" t="s">
        <v>3</v>
      </c>
      <c r="D41" s="3" t="s">
        <v>4</v>
      </c>
      <c r="E41" s="3" t="s">
        <v>5</v>
      </c>
      <c r="F41" s="3" t="s">
        <v>6</v>
      </c>
      <c r="G41" s="3" t="s">
        <v>7</v>
      </c>
      <c r="I41" s="2" t="s">
        <v>2</v>
      </c>
      <c r="J41" s="3" t="s">
        <v>0</v>
      </c>
      <c r="K41" s="3" t="s">
        <v>3</v>
      </c>
      <c r="L41" s="3" t="s">
        <v>4</v>
      </c>
      <c r="M41" s="3" t="s">
        <v>5</v>
      </c>
      <c r="N41" s="3" t="s">
        <v>6</v>
      </c>
      <c r="O41" s="3" t="s">
        <v>7</v>
      </c>
      <c r="Q41" s="23" t="s">
        <v>2</v>
      </c>
      <c r="R41" s="24" t="s">
        <v>0</v>
      </c>
      <c r="S41" s="24" t="s">
        <v>3</v>
      </c>
      <c r="T41" s="24" t="s">
        <v>4</v>
      </c>
      <c r="U41" s="24" t="s">
        <v>5</v>
      </c>
      <c r="V41" s="24" t="s">
        <v>6</v>
      </c>
      <c r="W41" s="24" t="s">
        <v>7</v>
      </c>
      <c r="Z41" s="15"/>
      <c r="AA41" s="15"/>
    </row>
    <row r="42" spans="1:27" s="7" customFormat="1" ht="24.9" customHeight="1" x14ac:dyDescent="0.2">
      <c r="A42" s="5">
        <f>F52-(G52-1)</f>
        <v>45200</v>
      </c>
      <c r="B42" s="6">
        <f>A42+1</f>
        <v>45201</v>
      </c>
      <c r="C42" s="6">
        <f t="shared" ref="C42:G42" si="60">B42+1</f>
        <v>45202</v>
      </c>
      <c r="D42" s="6">
        <f t="shared" si="60"/>
        <v>45203</v>
      </c>
      <c r="E42" s="6">
        <f t="shared" si="60"/>
        <v>45204</v>
      </c>
      <c r="F42" s="6">
        <f t="shared" si="60"/>
        <v>45205</v>
      </c>
      <c r="G42" s="6">
        <f t="shared" si="60"/>
        <v>45206</v>
      </c>
      <c r="I42" s="5">
        <f>N52-(O52-1)</f>
        <v>45228</v>
      </c>
      <c r="J42" s="6">
        <f>I42+1</f>
        <v>45229</v>
      </c>
      <c r="K42" s="6">
        <f t="shared" ref="K42:O42" si="61">J42+1</f>
        <v>45230</v>
      </c>
      <c r="L42" s="6">
        <f t="shared" si="61"/>
        <v>45231</v>
      </c>
      <c r="M42" s="6">
        <f t="shared" si="61"/>
        <v>45232</v>
      </c>
      <c r="N42" s="6">
        <f t="shared" si="61"/>
        <v>45233</v>
      </c>
      <c r="O42" s="6">
        <f t="shared" si="61"/>
        <v>45234</v>
      </c>
      <c r="Q42" s="25">
        <f>V52-(W52-1)</f>
        <v>45256</v>
      </c>
      <c r="R42" s="26">
        <f>Q42+1</f>
        <v>45257</v>
      </c>
      <c r="S42" s="26">
        <f t="shared" ref="S42:W42" si="62">R42+1</f>
        <v>45258</v>
      </c>
      <c r="T42" s="26">
        <f t="shared" si="62"/>
        <v>45259</v>
      </c>
      <c r="U42" s="26">
        <f t="shared" si="62"/>
        <v>45260</v>
      </c>
      <c r="V42" s="26">
        <f t="shared" si="62"/>
        <v>45261</v>
      </c>
      <c r="W42" s="26">
        <f t="shared" si="62"/>
        <v>45262</v>
      </c>
      <c r="Z42" s="16"/>
      <c r="AA42" s="16"/>
    </row>
    <row r="43" spans="1:27" ht="39.9" customHeight="1" x14ac:dyDescent="0.2">
      <c r="A43" s="2"/>
      <c r="B43" s="3"/>
      <c r="C43" s="3"/>
      <c r="D43" s="3"/>
      <c r="E43" s="3"/>
      <c r="F43" s="3"/>
      <c r="G43" s="3"/>
      <c r="I43" s="3"/>
      <c r="J43" s="3"/>
      <c r="K43" s="11" t="s">
        <v>11</v>
      </c>
      <c r="L43" s="3"/>
      <c r="M43" s="11" t="s">
        <v>11</v>
      </c>
      <c r="N43" s="3"/>
      <c r="O43" s="3"/>
      <c r="Q43" s="23"/>
      <c r="R43" s="24"/>
      <c r="S43" s="27"/>
      <c r="T43" s="24"/>
      <c r="U43" s="24"/>
      <c r="V43" s="24"/>
      <c r="W43" s="24"/>
    </row>
    <row r="44" spans="1:27" s="7" customFormat="1" ht="24.9" customHeight="1" x14ac:dyDescent="0.2">
      <c r="A44" s="5">
        <f>G42+1</f>
        <v>45207</v>
      </c>
      <c r="B44" s="6">
        <f>A44+1</f>
        <v>45208</v>
      </c>
      <c r="C44" s="6">
        <f t="shared" ref="C44:G44" si="63">B44+1</f>
        <v>45209</v>
      </c>
      <c r="D44" s="6">
        <f t="shared" si="63"/>
        <v>45210</v>
      </c>
      <c r="E44" s="6">
        <f t="shared" si="63"/>
        <v>45211</v>
      </c>
      <c r="F44" s="6">
        <f t="shared" si="63"/>
        <v>45212</v>
      </c>
      <c r="G44" s="6">
        <f t="shared" si="63"/>
        <v>45213</v>
      </c>
      <c r="I44" s="5">
        <f>O42+1</f>
        <v>45235</v>
      </c>
      <c r="J44" s="6">
        <f>I44+1</f>
        <v>45236</v>
      </c>
      <c r="K44" s="6">
        <f t="shared" ref="K44:O44" si="64">J44+1</f>
        <v>45237</v>
      </c>
      <c r="L44" s="6">
        <f t="shared" si="64"/>
        <v>45238</v>
      </c>
      <c r="M44" s="6">
        <f t="shared" si="64"/>
        <v>45239</v>
      </c>
      <c r="N44" s="6">
        <f t="shared" si="64"/>
        <v>45240</v>
      </c>
      <c r="O44" s="6">
        <f t="shared" si="64"/>
        <v>45241</v>
      </c>
      <c r="Q44" s="25">
        <f>W42+1</f>
        <v>45263</v>
      </c>
      <c r="R44" s="26">
        <f>Q44+1</f>
        <v>45264</v>
      </c>
      <c r="S44" s="26">
        <f t="shared" ref="S44:W44" si="65">R44+1</f>
        <v>45265</v>
      </c>
      <c r="T44" s="26">
        <f t="shared" si="65"/>
        <v>45266</v>
      </c>
      <c r="U44" s="26">
        <f t="shared" si="65"/>
        <v>45267</v>
      </c>
      <c r="V44" s="26">
        <f t="shared" si="65"/>
        <v>45268</v>
      </c>
      <c r="W44" s="26">
        <f t="shared" si="65"/>
        <v>45269</v>
      </c>
      <c r="Z44" s="16"/>
      <c r="AA44" s="16"/>
    </row>
    <row r="45" spans="1:27" ht="39.9" customHeight="1" x14ac:dyDescent="0.2">
      <c r="A45" s="11" t="s">
        <v>11</v>
      </c>
      <c r="B45" s="9"/>
      <c r="C45" s="9"/>
      <c r="D45" s="3"/>
      <c r="E45" s="9"/>
      <c r="F45" s="9"/>
      <c r="G45" s="34"/>
      <c r="I45" s="11" t="s">
        <v>11</v>
      </c>
      <c r="J45" s="9"/>
      <c r="K45" s="9"/>
      <c r="L45" s="3"/>
      <c r="M45" s="9"/>
      <c r="N45" s="9"/>
      <c r="O45" s="9"/>
      <c r="Q45" s="14" t="s">
        <v>11</v>
      </c>
      <c r="R45" s="27"/>
      <c r="S45" s="27"/>
      <c r="T45" s="24"/>
      <c r="U45" s="27"/>
      <c r="V45" s="27"/>
      <c r="W45" s="27"/>
    </row>
    <row r="46" spans="1:27" s="7" customFormat="1" ht="24.9" customHeight="1" x14ac:dyDescent="0.2">
      <c r="A46" s="5">
        <f t="shared" ref="A46" si="66">G44+1</f>
        <v>45214</v>
      </c>
      <c r="B46" s="6">
        <f t="shared" ref="B46:G46" si="67">A46+1</f>
        <v>45215</v>
      </c>
      <c r="C46" s="6">
        <f t="shared" si="67"/>
        <v>45216</v>
      </c>
      <c r="D46" s="6">
        <f t="shared" si="67"/>
        <v>45217</v>
      </c>
      <c r="E46" s="6">
        <f t="shared" si="67"/>
        <v>45218</v>
      </c>
      <c r="F46" s="6">
        <f t="shared" si="67"/>
        <v>45219</v>
      </c>
      <c r="G46" s="6">
        <f t="shared" si="67"/>
        <v>45220</v>
      </c>
      <c r="I46" s="5">
        <f t="shared" ref="I46" si="68">O44+1</f>
        <v>45242</v>
      </c>
      <c r="J46" s="6">
        <f t="shared" ref="J46:O46" si="69">I46+1</f>
        <v>45243</v>
      </c>
      <c r="K46" s="6">
        <f t="shared" si="69"/>
        <v>45244</v>
      </c>
      <c r="L46" s="6">
        <f t="shared" si="69"/>
        <v>45245</v>
      </c>
      <c r="M46" s="6">
        <f t="shared" si="69"/>
        <v>45246</v>
      </c>
      <c r="N46" s="6">
        <f t="shared" si="69"/>
        <v>45247</v>
      </c>
      <c r="O46" s="6">
        <f t="shared" si="69"/>
        <v>45248</v>
      </c>
      <c r="Q46" s="25">
        <f t="shared" ref="Q46" si="70">W44+1</f>
        <v>45270</v>
      </c>
      <c r="R46" s="26">
        <f t="shared" ref="R46:W46" si="71">Q46+1</f>
        <v>45271</v>
      </c>
      <c r="S46" s="26">
        <f t="shared" si="71"/>
        <v>45272</v>
      </c>
      <c r="T46" s="26">
        <f t="shared" si="71"/>
        <v>45273</v>
      </c>
      <c r="U46" s="26">
        <f t="shared" si="71"/>
        <v>45274</v>
      </c>
      <c r="V46" s="26">
        <f t="shared" si="71"/>
        <v>45275</v>
      </c>
      <c r="W46" s="26">
        <f t="shared" si="71"/>
        <v>45276</v>
      </c>
      <c r="Z46" s="16"/>
      <c r="AA46" s="16"/>
    </row>
    <row r="47" spans="1:27" ht="39.9" customHeight="1" x14ac:dyDescent="0.2">
      <c r="A47" s="9"/>
      <c r="B47" s="11" t="s">
        <v>11</v>
      </c>
      <c r="C47" s="11" t="s">
        <v>11</v>
      </c>
      <c r="D47" s="3"/>
      <c r="E47" s="9"/>
      <c r="F47" s="9"/>
      <c r="G47" s="9"/>
      <c r="I47" s="3"/>
      <c r="J47" s="9"/>
      <c r="K47" s="11" t="s">
        <v>11</v>
      </c>
      <c r="L47" s="3"/>
      <c r="M47" s="9"/>
      <c r="N47" s="9"/>
      <c r="O47" s="9"/>
      <c r="Q47" s="28"/>
      <c r="R47" s="27"/>
      <c r="S47" s="14" t="s">
        <v>11</v>
      </c>
      <c r="T47" s="24"/>
      <c r="U47" s="27"/>
      <c r="V47" s="27"/>
      <c r="W47" s="27"/>
    </row>
    <row r="48" spans="1:27" s="7" customFormat="1" ht="24.9" customHeight="1" x14ac:dyDescent="0.2">
      <c r="A48" s="5">
        <f t="shared" ref="A48" si="72">G46+1</f>
        <v>45221</v>
      </c>
      <c r="B48" s="6">
        <f t="shared" ref="B48:G48" si="73">A48+1</f>
        <v>45222</v>
      </c>
      <c r="C48" s="6">
        <f t="shared" si="73"/>
        <v>45223</v>
      </c>
      <c r="D48" s="6">
        <f t="shared" si="73"/>
        <v>45224</v>
      </c>
      <c r="E48" s="6">
        <f t="shared" si="73"/>
        <v>45225</v>
      </c>
      <c r="F48" s="6">
        <f t="shared" si="73"/>
        <v>45226</v>
      </c>
      <c r="G48" s="6">
        <f t="shared" si="73"/>
        <v>45227</v>
      </c>
      <c r="I48" s="5">
        <f t="shared" ref="I48" si="74">O46+1</f>
        <v>45249</v>
      </c>
      <c r="J48" s="6">
        <f t="shared" ref="J48:O48" si="75">I48+1</f>
        <v>45250</v>
      </c>
      <c r="K48" s="6">
        <f t="shared" si="75"/>
        <v>45251</v>
      </c>
      <c r="L48" s="6">
        <f t="shared" si="75"/>
        <v>45252</v>
      </c>
      <c r="M48" s="6">
        <f t="shared" si="75"/>
        <v>45253</v>
      </c>
      <c r="N48" s="6">
        <f t="shared" si="75"/>
        <v>45254</v>
      </c>
      <c r="O48" s="6">
        <f t="shared" si="75"/>
        <v>45255</v>
      </c>
      <c r="Q48" s="25">
        <f t="shared" ref="Q48" si="76">W46+1</f>
        <v>45277</v>
      </c>
      <c r="R48" s="26">
        <f t="shared" ref="R48:W48" si="77">Q48+1</f>
        <v>45278</v>
      </c>
      <c r="S48" s="26">
        <f t="shared" si="77"/>
        <v>45279</v>
      </c>
      <c r="T48" s="26">
        <f t="shared" si="77"/>
        <v>45280</v>
      </c>
      <c r="U48" s="26">
        <f t="shared" si="77"/>
        <v>45281</v>
      </c>
      <c r="V48" s="26">
        <f t="shared" si="77"/>
        <v>45282</v>
      </c>
      <c r="W48" s="26">
        <f t="shared" si="77"/>
        <v>45283</v>
      </c>
      <c r="Z48" s="16"/>
      <c r="AA48" s="16"/>
    </row>
    <row r="49" spans="1:27" ht="39.9" customHeight="1" x14ac:dyDescent="0.2">
      <c r="A49" s="11" t="s">
        <v>11</v>
      </c>
      <c r="B49" s="9"/>
      <c r="C49" s="9"/>
      <c r="D49" s="3"/>
      <c r="E49" s="9"/>
      <c r="F49" s="9"/>
      <c r="G49" s="9"/>
      <c r="I49" s="11" t="s">
        <v>11</v>
      </c>
      <c r="J49" s="32"/>
      <c r="K49" s="32"/>
      <c r="L49" s="11" t="s">
        <v>11</v>
      </c>
      <c r="M49" s="9"/>
      <c r="N49" s="9"/>
      <c r="O49" s="9"/>
      <c r="Q49" s="14" t="s">
        <v>11</v>
      </c>
      <c r="R49" s="27"/>
      <c r="S49" s="27"/>
      <c r="T49" s="27"/>
      <c r="U49" s="27"/>
      <c r="V49" s="27"/>
      <c r="W49" s="27"/>
    </row>
    <row r="50" spans="1:27" s="7" customFormat="1" ht="24.9" customHeight="1" x14ac:dyDescent="0.2">
      <c r="A50" s="5">
        <f t="shared" ref="A50" si="78">G48+1</f>
        <v>45228</v>
      </c>
      <c r="B50" s="6">
        <f t="shared" ref="B50:G50" si="79">A50+1</f>
        <v>45229</v>
      </c>
      <c r="C50" s="6">
        <f t="shared" si="79"/>
        <v>45230</v>
      </c>
      <c r="D50" s="6">
        <f t="shared" si="79"/>
        <v>45231</v>
      </c>
      <c r="E50" s="6">
        <f t="shared" si="79"/>
        <v>45232</v>
      </c>
      <c r="F50" s="6">
        <f t="shared" si="79"/>
        <v>45233</v>
      </c>
      <c r="G50" s="6">
        <f t="shared" si="79"/>
        <v>45234</v>
      </c>
      <c r="I50" s="5">
        <f t="shared" ref="I50" si="80">O48+1</f>
        <v>45256</v>
      </c>
      <c r="J50" s="6">
        <f t="shared" ref="J50:O50" si="81">I50+1</f>
        <v>45257</v>
      </c>
      <c r="K50" s="6">
        <f t="shared" si="81"/>
        <v>45258</v>
      </c>
      <c r="L50" s="6">
        <f t="shared" si="81"/>
        <v>45259</v>
      </c>
      <c r="M50" s="6">
        <f t="shared" si="81"/>
        <v>45260</v>
      </c>
      <c r="N50" s="6">
        <f t="shared" si="81"/>
        <v>45261</v>
      </c>
      <c r="O50" s="6">
        <f t="shared" si="81"/>
        <v>45262</v>
      </c>
      <c r="Q50" s="25">
        <f t="shared" ref="Q50" si="82">W48+1</f>
        <v>45284</v>
      </c>
      <c r="R50" s="26">
        <f t="shared" ref="R50:W50" si="83">Q50+1</f>
        <v>45285</v>
      </c>
      <c r="S50" s="26">
        <f t="shared" si="83"/>
        <v>45286</v>
      </c>
      <c r="T50" s="26">
        <f t="shared" si="83"/>
        <v>45287</v>
      </c>
      <c r="U50" s="26">
        <f t="shared" si="83"/>
        <v>45288</v>
      </c>
      <c r="V50" s="26">
        <f t="shared" si="83"/>
        <v>45289</v>
      </c>
      <c r="W50" s="26">
        <f t="shared" si="83"/>
        <v>45290</v>
      </c>
      <c r="Z50" s="16"/>
      <c r="AA50" s="16"/>
    </row>
    <row r="51" spans="1:27" ht="39.9" customHeight="1" x14ac:dyDescent="0.2">
      <c r="A51" s="2"/>
      <c r="B51" s="3"/>
      <c r="C51" s="11" t="s">
        <v>11</v>
      </c>
      <c r="D51" s="3"/>
      <c r="E51" s="3"/>
      <c r="F51" s="3"/>
      <c r="G51" s="3"/>
      <c r="I51" s="2"/>
      <c r="J51" s="3"/>
      <c r="K51" s="11" t="s">
        <v>11</v>
      </c>
      <c r="L51" s="3"/>
      <c r="M51" s="3"/>
      <c r="N51" s="3"/>
      <c r="O51" s="3"/>
      <c r="Q51" s="23"/>
      <c r="R51" s="24"/>
      <c r="S51" s="14" t="s">
        <v>11</v>
      </c>
      <c r="T51" s="24"/>
      <c r="U51" s="14" t="s">
        <v>11</v>
      </c>
      <c r="V51" s="14" t="s">
        <v>11</v>
      </c>
      <c r="W51" s="14" t="s">
        <v>11</v>
      </c>
    </row>
    <row r="52" spans="1:27" s="7" customFormat="1" ht="24.9" customHeight="1" x14ac:dyDescent="0.2">
      <c r="A52" s="5">
        <f t="shared" ref="A52" si="84">G50+1</f>
        <v>45235</v>
      </c>
      <c r="B52" s="6">
        <f t="shared" ref="B52:E52" si="85">A52+1</f>
        <v>45236</v>
      </c>
      <c r="C52" s="6">
        <f t="shared" si="85"/>
        <v>45237</v>
      </c>
      <c r="D52" s="6">
        <f t="shared" si="85"/>
        <v>45238</v>
      </c>
      <c r="E52" s="6">
        <f t="shared" si="85"/>
        <v>45239</v>
      </c>
      <c r="F52" s="20">
        <f>DATE($A$6,A40,1)</f>
        <v>45200</v>
      </c>
      <c r="G52" s="19">
        <f>WEEKDAY(F52,1)</f>
        <v>1</v>
      </c>
      <c r="I52" s="5">
        <f t="shared" ref="I52" si="86">O50+1</f>
        <v>45263</v>
      </c>
      <c r="J52" s="6">
        <f t="shared" ref="J52:M52" si="87">I52+1</f>
        <v>45264</v>
      </c>
      <c r="K52" s="6">
        <f t="shared" si="87"/>
        <v>45265</v>
      </c>
      <c r="L52" s="6">
        <f t="shared" si="87"/>
        <v>45266</v>
      </c>
      <c r="M52" s="6">
        <f t="shared" si="87"/>
        <v>45267</v>
      </c>
      <c r="N52" s="20">
        <f>DATE($A$6,I40,1)</f>
        <v>45231</v>
      </c>
      <c r="O52" s="19">
        <f>WEEKDAY(N52,1)</f>
        <v>4</v>
      </c>
      <c r="Q52" s="25">
        <f t="shared" ref="Q52" si="88">W50+1</f>
        <v>45291</v>
      </c>
      <c r="R52" s="26">
        <f t="shared" ref="R52:U52" si="89">Q52+1</f>
        <v>45292</v>
      </c>
      <c r="S52" s="26">
        <f t="shared" si="89"/>
        <v>45293</v>
      </c>
      <c r="T52" s="26">
        <f t="shared" si="89"/>
        <v>45294</v>
      </c>
      <c r="U52" s="26">
        <f t="shared" si="89"/>
        <v>45295</v>
      </c>
      <c r="V52" s="30">
        <f>DATE($A$6,Q40,1)</f>
        <v>45261</v>
      </c>
      <c r="W52" s="31">
        <f>WEEKDAY(V52,1)</f>
        <v>6</v>
      </c>
      <c r="Z52" s="16"/>
      <c r="AA52" s="16"/>
    </row>
    <row r="53" spans="1:27" ht="39.9" customHeight="1" x14ac:dyDescent="0.2">
      <c r="A53" s="2"/>
      <c r="B53" s="3"/>
      <c r="C53" s="3"/>
      <c r="D53" s="3"/>
      <c r="E53" s="3"/>
      <c r="F53" s="3"/>
      <c r="G53" s="3"/>
      <c r="I53" s="2"/>
      <c r="J53" s="3"/>
      <c r="K53" s="3"/>
      <c r="L53" s="3"/>
      <c r="M53" s="3"/>
      <c r="N53" s="3"/>
      <c r="O53" s="3"/>
      <c r="Q53" s="23"/>
      <c r="R53" s="24"/>
      <c r="S53" s="24"/>
      <c r="T53" s="24"/>
      <c r="U53" s="24"/>
      <c r="V53" s="24"/>
      <c r="W53" s="24"/>
    </row>
    <row r="54" spans="1:27" ht="15" customHeight="1" x14ac:dyDescent="0.2"/>
    <row r="55" spans="1:27" ht="30" customHeight="1" x14ac:dyDescent="0.2">
      <c r="A55" s="10">
        <v>1</v>
      </c>
      <c r="B55" s="44" t="s">
        <v>8</v>
      </c>
      <c r="C55" s="21" t="s">
        <v>34</v>
      </c>
      <c r="E55" s="29" t="s">
        <v>36</v>
      </c>
      <c r="F55" s="43" t="str">
        <f>IF(COUNTIF(A57:G68,"○")&gt;0,COUNTIF(A57:G68,"○"),"　　")</f>
        <v>　　</v>
      </c>
      <c r="G55" s="43" t="s">
        <v>33</v>
      </c>
      <c r="I55" s="10">
        <f>A55+1</f>
        <v>2</v>
      </c>
      <c r="J55" s="44" t="s">
        <v>8</v>
      </c>
      <c r="K55" s="21" t="s">
        <v>34</v>
      </c>
      <c r="M55" s="29" t="s">
        <v>36</v>
      </c>
      <c r="N55" s="43" t="str">
        <f>IF(COUNTIF(I57:O68,"○")&gt;0,COUNTIF(I57:O68,"○"),"　　")</f>
        <v>　　</v>
      </c>
      <c r="O55" s="43" t="s">
        <v>33</v>
      </c>
      <c r="Q55" s="10">
        <f>I55+1</f>
        <v>3</v>
      </c>
      <c r="R55" s="44" t="s">
        <v>8</v>
      </c>
      <c r="U55" s="29" t="s">
        <v>36</v>
      </c>
      <c r="V55" s="43" t="str">
        <f>IF(COUNTIF(Q57:W68,"○")&gt;0,COUNTIF(Q57:W68,"○"),"　　")</f>
        <v>　　</v>
      </c>
      <c r="W55" s="43" t="s">
        <v>33</v>
      </c>
    </row>
    <row r="56" spans="1:27" s="4" customFormat="1" ht="24.9" customHeight="1" x14ac:dyDescent="0.2">
      <c r="A56" s="23" t="s">
        <v>2</v>
      </c>
      <c r="B56" s="24" t="s">
        <v>0</v>
      </c>
      <c r="C56" s="24" t="s">
        <v>3</v>
      </c>
      <c r="D56" s="24" t="s">
        <v>4</v>
      </c>
      <c r="E56" s="24" t="s">
        <v>5</v>
      </c>
      <c r="F56" s="24" t="s">
        <v>6</v>
      </c>
      <c r="G56" s="24" t="s">
        <v>7</v>
      </c>
      <c r="I56" s="23" t="s">
        <v>2</v>
      </c>
      <c r="J56" s="24" t="s">
        <v>0</v>
      </c>
      <c r="K56" s="24" t="s">
        <v>3</v>
      </c>
      <c r="L56" s="24" t="s">
        <v>4</v>
      </c>
      <c r="M56" s="24" t="s">
        <v>5</v>
      </c>
      <c r="N56" s="24" t="s">
        <v>6</v>
      </c>
      <c r="O56" s="24" t="s">
        <v>7</v>
      </c>
      <c r="Q56" s="2" t="s">
        <v>2</v>
      </c>
      <c r="R56" s="3" t="s">
        <v>0</v>
      </c>
      <c r="S56" s="3" t="s">
        <v>3</v>
      </c>
      <c r="T56" s="3" t="s">
        <v>4</v>
      </c>
      <c r="U56" s="3" t="s">
        <v>5</v>
      </c>
      <c r="V56" s="3" t="s">
        <v>6</v>
      </c>
      <c r="W56" s="3" t="s">
        <v>7</v>
      </c>
      <c r="Z56" s="15"/>
      <c r="AA56" s="15"/>
    </row>
    <row r="57" spans="1:27" s="7" customFormat="1" ht="24.9" customHeight="1" x14ac:dyDescent="0.2">
      <c r="A57" s="25">
        <f>F67-(G67-1)</f>
        <v>45291</v>
      </c>
      <c r="B57" s="26">
        <f>A57+1</f>
        <v>45292</v>
      </c>
      <c r="C57" s="26">
        <f t="shared" ref="C57:G57" si="90">B57+1</f>
        <v>45293</v>
      </c>
      <c r="D57" s="26">
        <f t="shared" si="90"/>
        <v>45294</v>
      </c>
      <c r="E57" s="26">
        <f t="shared" si="90"/>
        <v>45295</v>
      </c>
      <c r="F57" s="26">
        <f t="shared" si="90"/>
        <v>45296</v>
      </c>
      <c r="G57" s="26">
        <f t="shared" si="90"/>
        <v>45297</v>
      </c>
      <c r="I57" s="25">
        <f>N67-(O67-1)</f>
        <v>45319</v>
      </c>
      <c r="J57" s="26">
        <f>I57+1</f>
        <v>45320</v>
      </c>
      <c r="K57" s="26">
        <f t="shared" ref="K57:O57" si="91">J57+1</f>
        <v>45321</v>
      </c>
      <c r="L57" s="26">
        <f t="shared" si="91"/>
        <v>45322</v>
      </c>
      <c r="M57" s="26">
        <f t="shared" si="91"/>
        <v>45323</v>
      </c>
      <c r="N57" s="26">
        <f t="shared" si="91"/>
        <v>45324</v>
      </c>
      <c r="O57" s="26">
        <f t="shared" si="91"/>
        <v>45325</v>
      </c>
      <c r="Q57" s="5">
        <f>V67-(W67-1)</f>
        <v>45347</v>
      </c>
      <c r="R57" s="6">
        <f>Q57+1</f>
        <v>45348</v>
      </c>
      <c r="S57" s="6">
        <f t="shared" ref="S57:W57" si="92">R57+1</f>
        <v>45349</v>
      </c>
      <c r="T57" s="6">
        <f t="shared" si="92"/>
        <v>45350</v>
      </c>
      <c r="U57" s="6">
        <f t="shared" si="92"/>
        <v>45351</v>
      </c>
      <c r="V57" s="6">
        <f t="shared" si="92"/>
        <v>45352</v>
      </c>
      <c r="W57" s="6">
        <f t="shared" si="92"/>
        <v>45353</v>
      </c>
      <c r="Z57" s="16"/>
      <c r="AA57" s="16"/>
    </row>
    <row r="58" spans="1:27" ht="39.9" customHeight="1" x14ac:dyDescent="0.2">
      <c r="A58" s="14" t="s">
        <v>11</v>
      </c>
      <c r="B58" s="14" t="s">
        <v>11</v>
      </c>
      <c r="C58" s="14" t="s">
        <v>11</v>
      </c>
      <c r="D58" s="24"/>
      <c r="E58" s="24"/>
      <c r="F58" s="24"/>
      <c r="G58" s="24"/>
      <c r="I58" s="23"/>
      <c r="J58" s="24"/>
      <c r="K58" s="24"/>
      <c r="L58" s="24"/>
      <c r="M58" s="24"/>
      <c r="N58" s="24"/>
      <c r="O58" s="24"/>
      <c r="Q58" s="2"/>
      <c r="R58" s="3"/>
      <c r="S58" s="3"/>
      <c r="T58" s="3"/>
      <c r="U58" s="3"/>
      <c r="V58" s="3"/>
      <c r="W58" s="3"/>
    </row>
    <row r="59" spans="1:27" s="7" customFormat="1" ht="24.9" customHeight="1" x14ac:dyDescent="0.2">
      <c r="A59" s="25">
        <f>G57+1</f>
        <v>45298</v>
      </c>
      <c r="B59" s="26">
        <f>A59+1</f>
        <v>45299</v>
      </c>
      <c r="C59" s="26">
        <f t="shared" ref="C59:G59" si="93">B59+1</f>
        <v>45300</v>
      </c>
      <c r="D59" s="26">
        <f t="shared" si="93"/>
        <v>45301</v>
      </c>
      <c r="E59" s="26">
        <f t="shared" si="93"/>
        <v>45302</v>
      </c>
      <c r="F59" s="26">
        <f t="shared" si="93"/>
        <v>45303</v>
      </c>
      <c r="G59" s="26">
        <f t="shared" si="93"/>
        <v>45304</v>
      </c>
      <c r="I59" s="25">
        <f>O57+1</f>
        <v>45326</v>
      </c>
      <c r="J59" s="26">
        <f>I59+1</f>
        <v>45327</v>
      </c>
      <c r="K59" s="26">
        <f t="shared" ref="K59:O59" si="94">J59+1</f>
        <v>45328</v>
      </c>
      <c r="L59" s="26">
        <f t="shared" si="94"/>
        <v>45329</v>
      </c>
      <c r="M59" s="26">
        <f t="shared" si="94"/>
        <v>45330</v>
      </c>
      <c r="N59" s="26">
        <f t="shared" si="94"/>
        <v>45331</v>
      </c>
      <c r="O59" s="26">
        <f t="shared" si="94"/>
        <v>45332</v>
      </c>
      <c r="Q59" s="5">
        <f>W57+1</f>
        <v>45354</v>
      </c>
      <c r="R59" s="6">
        <f>Q59+1</f>
        <v>45355</v>
      </c>
      <c r="S59" s="6">
        <f t="shared" ref="S59:W59" si="95">R59+1</f>
        <v>45356</v>
      </c>
      <c r="T59" s="6">
        <f t="shared" si="95"/>
        <v>45357</v>
      </c>
      <c r="U59" s="6">
        <f t="shared" si="95"/>
        <v>45358</v>
      </c>
      <c r="V59" s="6">
        <f t="shared" si="95"/>
        <v>45359</v>
      </c>
      <c r="W59" s="6">
        <f t="shared" si="95"/>
        <v>45360</v>
      </c>
      <c r="Z59" s="16"/>
      <c r="AA59" s="16"/>
    </row>
    <row r="60" spans="1:27" ht="39.9" customHeight="1" x14ac:dyDescent="0.2">
      <c r="A60" s="24"/>
      <c r="B60" s="14" t="s">
        <v>11</v>
      </c>
      <c r="C60" s="14" t="s">
        <v>11</v>
      </c>
      <c r="D60" s="24"/>
      <c r="E60" s="27"/>
      <c r="F60" s="27"/>
      <c r="G60" s="27"/>
      <c r="I60" s="14" t="s">
        <v>11</v>
      </c>
      <c r="J60" s="27"/>
      <c r="K60" s="27"/>
      <c r="L60" s="24"/>
      <c r="M60" s="27"/>
      <c r="N60" s="27"/>
      <c r="O60" s="14" t="s">
        <v>11</v>
      </c>
      <c r="Q60" s="11" t="s">
        <v>11</v>
      </c>
      <c r="R60" s="9"/>
      <c r="S60" s="9"/>
      <c r="T60" s="3"/>
      <c r="U60" s="9"/>
      <c r="V60" s="9"/>
      <c r="W60" s="9"/>
    </row>
    <row r="61" spans="1:27" s="7" customFormat="1" ht="24.9" customHeight="1" x14ac:dyDescent="0.2">
      <c r="A61" s="25">
        <f t="shared" ref="A61" si="96">G59+1</f>
        <v>45305</v>
      </c>
      <c r="B61" s="26">
        <f t="shared" ref="B61:G61" si="97">A61+1</f>
        <v>45306</v>
      </c>
      <c r="C61" s="26">
        <f t="shared" si="97"/>
        <v>45307</v>
      </c>
      <c r="D61" s="26">
        <f t="shared" si="97"/>
        <v>45308</v>
      </c>
      <c r="E61" s="26">
        <f t="shared" si="97"/>
        <v>45309</v>
      </c>
      <c r="F61" s="26">
        <f t="shared" si="97"/>
        <v>45310</v>
      </c>
      <c r="G61" s="26">
        <f t="shared" si="97"/>
        <v>45311</v>
      </c>
      <c r="I61" s="25">
        <f t="shared" ref="I61" si="98">O59+1</f>
        <v>45333</v>
      </c>
      <c r="J61" s="26">
        <f t="shared" ref="J61:O61" si="99">I61+1</f>
        <v>45334</v>
      </c>
      <c r="K61" s="26">
        <f t="shared" si="99"/>
        <v>45335</v>
      </c>
      <c r="L61" s="26">
        <f t="shared" si="99"/>
        <v>45336</v>
      </c>
      <c r="M61" s="26">
        <f t="shared" si="99"/>
        <v>45337</v>
      </c>
      <c r="N61" s="26">
        <f t="shared" si="99"/>
        <v>45338</v>
      </c>
      <c r="O61" s="26">
        <f t="shared" si="99"/>
        <v>45339</v>
      </c>
      <c r="Q61" s="5">
        <f t="shared" ref="Q61" si="100">W59+1</f>
        <v>45361</v>
      </c>
      <c r="R61" s="6">
        <f t="shared" ref="R61:W61" si="101">Q61+1</f>
        <v>45362</v>
      </c>
      <c r="S61" s="6">
        <f t="shared" si="101"/>
        <v>45363</v>
      </c>
      <c r="T61" s="6">
        <f t="shared" si="101"/>
        <v>45364</v>
      </c>
      <c r="U61" s="6">
        <f t="shared" si="101"/>
        <v>45365</v>
      </c>
      <c r="V61" s="6">
        <f t="shared" si="101"/>
        <v>45366</v>
      </c>
      <c r="W61" s="6">
        <f t="shared" si="101"/>
        <v>45367</v>
      </c>
      <c r="Z61" s="16"/>
      <c r="AA61" s="16"/>
    </row>
    <row r="62" spans="1:27" ht="39.9" customHeight="1" x14ac:dyDescent="0.2">
      <c r="A62" s="14" t="s">
        <v>11</v>
      </c>
      <c r="B62" s="28"/>
      <c r="C62" s="28"/>
      <c r="D62" s="24"/>
      <c r="E62" s="27"/>
      <c r="F62" s="27"/>
      <c r="G62" s="27"/>
      <c r="I62" s="28"/>
      <c r="J62" s="27"/>
      <c r="K62" s="14" t="s">
        <v>11</v>
      </c>
      <c r="L62" s="24"/>
      <c r="M62" s="27"/>
      <c r="N62" s="27"/>
      <c r="O62" s="27"/>
      <c r="Q62" s="8"/>
      <c r="R62" s="9"/>
      <c r="S62" s="11" t="s">
        <v>11</v>
      </c>
      <c r="T62" s="3"/>
      <c r="U62" s="9"/>
      <c r="V62" s="9"/>
      <c r="W62" s="3"/>
    </row>
    <row r="63" spans="1:27" s="7" customFormat="1" ht="24.9" customHeight="1" x14ac:dyDescent="0.2">
      <c r="A63" s="25">
        <f t="shared" ref="A63" si="102">G61+1</f>
        <v>45312</v>
      </c>
      <c r="B63" s="26">
        <f t="shared" ref="B63:G63" si="103">A63+1</f>
        <v>45313</v>
      </c>
      <c r="C63" s="26">
        <f t="shared" si="103"/>
        <v>45314</v>
      </c>
      <c r="D63" s="26">
        <f t="shared" si="103"/>
        <v>45315</v>
      </c>
      <c r="E63" s="26">
        <f t="shared" si="103"/>
        <v>45316</v>
      </c>
      <c r="F63" s="26">
        <f t="shared" si="103"/>
        <v>45317</v>
      </c>
      <c r="G63" s="26">
        <f t="shared" si="103"/>
        <v>45318</v>
      </c>
      <c r="I63" s="25">
        <f t="shared" ref="I63" si="104">O61+1</f>
        <v>45340</v>
      </c>
      <c r="J63" s="26">
        <f t="shared" ref="J63:O63" si="105">I63+1</f>
        <v>45341</v>
      </c>
      <c r="K63" s="26">
        <f t="shared" si="105"/>
        <v>45342</v>
      </c>
      <c r="L63" s="26">
        <f t="shared" si="105"/>
        <v>45343</v>
      </c>
      <c r="M63" s="26">
        <f t="shared" si="105"/>
        <v>45344</v>
      </c>
      <c r="N63" s="26">
        <f t="shared" si="105"/>
        <v>45345</v>
      </c>
      <c r="O63" s="26">
        <f t="shared" si="105"/>
        <v>45346</v>
      </c>
      <c r="Q63" s="5">
        <f t="shared" ref="Q63" si="106">W61+1</f>
        <v>45368</v>
      </c>
      <c r="R63" s="6">
        <f t="shared" ref="R63:W63" si="107">Q63+1</f>
        <v>45369</v>
      </c>
      <c r="S63" s="6">
        <f t="shared" si="107"/>
        <v>45370</v>
      </c>
      <c r="T63" s="6">
        <f t="shared" si="107"/>
        <v>45371</v>
      </c>
      <c r="U63" s="6">
        <f t="shared" si="107"/>
        <v>45372</v>
      </c>
      <c r="V63" s="6">
        <f t="shared" si="107"/>
        <v>45373</v>
      </c>
      <c r="W63" s="6">
        <f t="shared" si="107"/>
        <v>45374</v>
      </c>
      <c r="Z63" s="16"/>
      <c r="AA63" s="16"/>
    </row>
    <row r="64" spans="1:27" ht="39.9" customHeight="1" x14ac:dyDescent="0.2">
      <c r="A64" s="27"/>
      <c r="B64" s="27"/>
      <c r="C64" s="14" t="s">
        <v>11</v>
      </c>
      <c r="D64" s="24"/>
      <c r="E64" s="27"/>
      <c r="F64" s="27"/>
      <c r="G64" s="27"/>
      <c r="I64" s="14" t="s">
        <v>11</v>
      </c>
      <c r="J64" s="27"/>
      <c r="K64" s="27"/>
      <c r="L64" s="27"/>
      <c r="M64" s="14" t="s">
        <v>11</v>
      </c>
      <c r="N64" s="27"/>
      <c r="O64" s="27"/>
      <c r="Q64" s="11" t="s">
        <v>11</v>
      </c>
      <c r="R64" s="36"/>
      <c r="S64" s="35" t="s">
        <v>11</v>
      </c>
      <c r="T64" s="3"/>
      <c r="U64" s="9"/>
      <c r="V64" s="9"/>
      <c r="W64" s="9"/>
    </row>
    <row r="65" spans="1:27" s="7" customFormat="1" ht="24.9" customHeight="1" x14ac:dyDescent="0.2">
      <c r="A65" s="25">
        <f t="shared" ref="A65" si="108">G63+1</f>
        <v>45319</v>
      </c>
      <c r="B65" s="26">
        <f t="shared" ref="B65:G65" si="109">A65+1</f>
        <v>45320</v>
      </c>
      <c r="C65" s="26">
        <f t="shared" si="109"/>
        <v>45321</v>
      </c>
      <c r="D65" s="26">
        <f t="shared" si="109"/>
        <v>45322</v>
      </c>
      <c r="E65" s="26">
        <f t="shared" si="109"/>
        <v>45323</v>
      </c>
      <c r="F65" s="26">
        <f t="shared" si="109"/>
        <v>45324</v>
      </c>
      <c r="G65" s="26">
        <f t="shared" si="109"/>
        <v>45325</v>
      </c>
      <c r="I65" s="25">
        <f t="shared" ref="I65" si="110">O63+1</f>
        <v>45347</v>
      </c>
      <c r="J65" s="26">
        <f t="shared" ref="J65:O65" si="111">I65+1</f>
        <v>45348</v>
      </c>
      <c r="K65" s="26">
        <f t="shared" si="111"/>
        <v>45349</v>
      </c>
      <c r="L65" s="26">
        <f t="shared" si="111"/>
        <v>45350</v>
      </c>
      <c r="M65" s="26">
        <f t="shared" si="111"/>
        <v>45351</v>
      </c>
      <c r="N65" s="26">
        <f t="shared" si="111"/>
        <v>45352</v>
      </c>
      <c r="O65" s="26">
        <f t="shared" si="111"/>
        <v>45353</v>
      </c>
      <c r="Q65" s="5">
        <f t="shared" ref="Q65" si="112">W63+1</f>
        <v>45375</v>
      </c>
      <c r="R65" s="6">
        <f t="shared" ref="R65:W65" si="113">Q65+1</f>
        <v>45376</v>
      </c>
      <c r="S65" s="6">
        <f t="shared" si="113"/>
        <v>45377</v>
      </c>
      <c r="T65" s="6">
        <f t="shared" si="113"/>
        <v>45378</v>
      </c>
      <c r="U65" s="6">
        <f t="shared" si="113"/>
        <v>45379</v>
      </c>
      <c r="V65" s="6">
        <f t="shared" si="113"/>
        <v>45380</v>
      </c>
      <c r="W65" s="6">
        <f t="shared" si="113"/>
        <v>45381</v>
      </c>
      <c r="Z65" s="16"/>
      <c r="AA65" s="16"/>
    </row>
    <row r="66" spans="1:27" ht="39.9" customHeight="1" x14ac:dyDescent="0.2">
      <c r="A66" s="23"/>
      <c r="B66" s="24"/>
      <c r="C66" s="14" t="s">
        <v>11</v>
      </c>
      <c r="D66" s="24"/>
      <c r="E66" s="24"/>
      <c r="F66" s="24"/>
      <c r="G66" s="24"/>
      <c r="I66" s="23"/>
      <c r="J66" s="24"/>
      <c r="K66" s="14" t="s">
        <v>11</v>
      </c>
      <c r="L66" s="24"/>
      <c r="M66" s="24"/>
      <c r="N66" s="24"/>
      <c r="O66" s="24"/>
      <c r="Q66" s="2"/>
      <c r="R66" s="3"/>
      <c r="S66" s="11" t="s">
        <v>11</v>
      </c>
      <c r="T66" s="3"/>
      <c r="U66" s="3"/>
      <c r="V66" s="3"/>
      <c r="W66" s="3"/>
    </row>
    <row r="67" spans="1:27" s="7" customFormat="1" ht="24.9" customHeight="1" x14ac:dyDescent="0.2">
      <c r="A67" s="25">
        <f t="shared" ref="A67" si="114">G65+1</f>
        <v>45326</v>
      </c>
      <c r="B67" s="26">
        <f t="shared" ref="B67:E67" si="115">A67+1</f>
        <v>45327</v>
      </c>
      <c r="C67" s="26">
        <f t="shared" si="115"/>
        <v>45328</v>
      </c>
      <c r="D67" s="26">
        <f t="shared" si="115"/>
        <v>45329</v>
      </c>
      <c r="E67" s="26">
        <f t="shared" si="115"/>
        <v>45330</v>
      </c>
      <c r="F67" s="30">
        <f>DATE($A$6+1,A55,1)</f>
        <v>45292</v>
      </c>
      <c r="G67" s="31">
        <f>WEEKDAY(F67,1)</f>
        <v>2</v>
      </c>
      <c r="I67" s="25">
        <f t="shared" ref="I67" si="116">O65+1</f>
        <v>45354</v>
      </c>
      <c r="J67" s="26">
        <f t="shared" ref="J67:M67" si="117">I67+1</f>
        <v>45355</v>
      </c>
      <c r="K67" s="26">
        <f t="shared" si="117"/>
        <v>45356</v>
      </c>
      <c r="L67" s="26">
        <f t="shared" si="117"/>
        <v>45357</v>
      </c>
      <c r="M67" s="26">
        <f t="shared" si="117"/>
        <v>45358</v>
      </c>
      <c r="N67" s="30">
        <f>DATE($A$6+1,I55,1)</f>
        <v>45323</v>
      </c>
      <c r="O67" s="31">
        <f>WEEKDAY(N67,1)</f>
        <v>5</v>
      </c>
      <c r="Q67" s="5">
        <f t="shared" ref="Q67" si="118">W65+1</f>
        <v>45382</v>
      </c>
      <c r="R67" s="6">
        <f t="shared" ref="R67:U67" si="119">Q67+1</f>
        <v>45383</v>
      </c>
      <c r="S67" s="6">
        <f t="shared" si="119"/>
        <v>45384</v>
      </c>
      <c r="T67" s="6">
        <f t="shared" si="119"/>
        <v>45385</v>
      </c>
      <c r="U67" s="6">
        <f t="shared" si="119"/>
        <v>45386</v>
      </c>
      <c r="V67" s="20">
        <f>DATE($A$6+1,Q55,1)</f>
        <v>45352</v>
      </c>
      <c r="W67" s="19">
        <f>WEEKDAY(V67,1)</f>
        <v>6</v>
      </c>
      <c r="Z67" s="16"/>
      <c r="AA67" s="16"/>
    </row>
    <row r="68" spans="1:27" ht="39.9" customHeight="1" x14ac:dyDescent="0.2">
      <c r="A68" s="23"/>
      <c r="B68" s="24"/>
      <c r="C68" s="24"/>
      <c r="D68" s="24"/>
      <c r="E68" s="24"/>
      <c r="F68" s="24"/>
      <c r="G68" s="24"/>
      <c r="I68" s="23"/>
      <c r="J68" s="24"/>
      <c r="K68" s="24"/>
      <c r="L68" s="24"/>
      <c r="M68" s="24"/>
      <c r="N68" s="24"/>
      <c r="O68" s="24"/>
      <c r="Q68" s="2"/>
      <c r="R68" s="3"/>
      <c r="S68" s="3"/>
      <c r="T68" s="3"/>
      <c r="U68" s="3"/>
      <c r="V68" s="3"/>
      <c r="W68" s="3"/>
    </row>
    <row r="69" spans="1:27" ht="18.75" customHeight="1" x14ac:dyDescent="0.2"/>
    <row r="70" spans="1:27" ht="21.9" customHeight="1" x14ac:dyDescent="0.2">
      <c r="I70" s="163" t="s">
        <v>32</v>
      </c>
      <c r="J70" s="163"/>
      <c r="K70" s="163"/>
      <c r="L70" s="170" t="str">
        <f>IF(SUM(F8,N8,V8,F23,N23,V23,F40,N40,V40,F55,N55,V55)&gt;0,SUM(F8,N8,V8,F23,N23,V23,F40,N40,V40,F55,N55,V55)," ")</f>
        <v xml:space="preserve"> </v>
      </c>
      <c r="M70" s="170"/>
      <c r="N70" s="170"/>
      <c r="O70" s="163" t="s">
        <v>33</v>
      </c>
      <c r="Q70" s="163" t="s">
        <v>35</v>
      </c>
      <c r="R70" s="163"/>
      <c r="S70" s="163"/>
      <c r="T70" s="170" t="str">
        <f>IF(SUM(V8,F23,N23,V40,F55,N55)&gt;0,SUM(V8,F23,N23,V40,F55,N55)," ")</f>
        <v xml:space="preserve"> </v>
      </c>
      <c r="U70" s="170"/>
      <c r="V70" s="170"/>
      <c r="W70" s="163" t="s">
        <v>33</v>
      </c>
    </row>
    <row r="71" spans="1:27" ht="21.9" customHeight="1" x14ac:dyDescent="0.2">
      <c r="I71" s="164"/>
      <c r="J71" s="164"/>
      <c r="K71" s="164"/>
      <c r="L71" s="171"/>
      <c r="M71" s="171"/>
      <c r="N71" s="171"/>
      <c r="O71" s="164"/>
      <c r="Q71" s="164"/>
      <c r="R71" s="164"/>
      <c r="S71" s="164"/>
      <c r="T71" s="171"/>
      <c r="U71" s="171"/>
      <c r="V71" s="171"/>
      <c r="W71" s="164"/>
    </row>
    <row r="72" spans="1:27" ht="16.5" customHeight="1" x14ac:dyDescent="0.2"/>
  </sheetData>
  <mergeCells count="11">
    <mergeCell ref="W70:W71"/>
    <mergeCell ref="A1:W1"/>
    <mergeCell ref="G3:J3"/>
    <mergeCell ref="M3:W3"/>
    <mergeCell ref="B5:V5"/>
    <mergeCell ref="A6:B6"/>
    <mergeCell ref="I70:K71"/>
    <mergeCell ref="L70:N71"/>
    <mergeCell ref="O70:O71"/>
    <mergeCell ref="Q70:S71"/>
    <mergeCell ref="T70:V71"/>
  </mergeCells>
  <phoneticPr fontId="1"/>
  <conditionalFormatting sqref="A47">
    <cfRule type="expression" dxfId="253" priority="18">
      <formula>MONTH(A47)&lt;&gt;$A$40</formula>
    </cfRule>
  </conditionalFormatting>
  <conditionalFormatting sqref="A60 A64:B64">
    <cfRule type="expression" dxfId="251" priority="22">
      <formula>MONTH(A60)&lt;&gt;$A$55</formula>
    </cfRule>
  </conditionalFormatting>
  <conditionalFormatting sqref="A20:E20 A21:G21">
    <cfRule type="expression" dxfId="249" priority="121">
      <formula>MONTH(A20)&lt;&gt;$A$8</formula>
    </cfRule>
  </conditionalFormatting>
  <conditionalFormatting sqref="A35:E35 A36:G36">
    <cfRule type="expression" dxfId="248" priority="118">
      <formula>MONTH(A35)&lt;&gt;$A$23</formula>
    </cfRule>
  </conditionalFormatting>
  <conditionalFormatting sqref="A10:G12 B13:G13 A14:G14 A15:B15 D15:G15 A16:G16 B17:G17 A18:G18 A19:B19 G19">
    <cfRule type="expression" dxfId="247" priority="126">
      <formula>MONTH(A10)&lt;&gt;$A$8</formula>
    </cfRule>
  </conditionalFormatting>
  <conditionalFormatting sqref="A25:G27 A29:G29 A30:B30 D30:G30 A31:G31 A33:G33 A34:B34 D34:G34">
    <cfRule type="expression" dxfId="246" priority="123">
      <formula>MONTH(A25)&lt;&gt;$A$23</formula>
    </cfRule>
  </conditionalFormatting>
  <conditionalFormatting sqref="A42:G44 B45:F45 A46:G46 D47:G47 A48:G48 B49:G49 A50:G50 A51:B51 D51:G51 A52:E52 A53:G53">
    <cfRule type="expression" dxfId="245" priority="115">
      <formula>MONTH(A42)&lt;&gt;$A$40</formula>
    </cfRule>
  </conditionalFormatting>
  <conditionalFormatting sqref="A57:G57 A59:G59 D60:G60 A61:G61 B62:G62 A63:G63 D64:G64 A65:G65 A66:B66 D66:G66 A67:E67 A68:G68">
    <cfRule type="expression" dxfId="244" priority="112">
      <formula>MONTH(A57)&lt;&gt;$A$55</formula>
    </cfRule>
  </conditionalFormatting>
  <conditionalFormatting sqref="B28:G28">
    <cfRule type="expression" dxfId="242" priority="2">
      <formula>MONTH(B28)&lt;&gt;$A$23</formula>
    </cfRule>
  </conditionalFormatting>
  <conditionalFormatting sqref="C32:G32">
    <cfRule type="expression" dxfId="241" priority="30">
      <formula>MONTH(C32)&lt;&gt;$A$23</formula>
    </cfRule>
  </conditionalFormatting>
  <conditionalFormatting sqref="D19">
    <cfRule type="expression" dxfId="240" priority="45">
      <formula>MONTH(D19)&lt;&gt;$A$8</formula>
    </cfRule>
  </conditionalFormatting>
  <conditionalFormatting sqref="D26">
    <cfRule type="expression" dxfId="239" priority="101">
      <formula>MONTH(D26)&lt;&gt;$Q$8</formula>
    </cfRule>
  </conditionalFormatting>
  <conditionalFormatting sqref="D28">
    <cfRule type="expression" dxfId="238" priority="1">
      <formula>MONTH(D28)&lt;&gt;$Q$8</formula>
    </cfRule>
  </conditionalFormatting>
  <conditionalFormatting sqref="D30">
    <cfRule type="expression" dxfId="237" priority="104">
      <formula>MONTH(D30)&lt;&gt;$Q$8</formula>
    </cfRule>
  </conditionalFormatting>
  <conditionalFormatting sqref="D32">
    <cfRule type="expression" dxfId="236" priority="103">
      <formula>MONTH(D32)&lt;&gt;$Q$8</formula>
    </cfRule>
  </conditionalFormatting>
  <conditionalFormatting sqref="D34">
    <cfRule type="expression" dxfId="235" priority="102">
      <formula>MONTH(D34)&lt;&gt;$Q$8</formula>
    </cfRule>
  </conditionalFormatting>
  <conditionalFormatting sqref="D45">
    <cfRule type="expression" dxfId="234" priority="62">
      <formula>MONTH(D45)&lt;&gt;$A$8</formula>
    </cfRule>
    <cfRule type="expression" dxfId="233" priority="63">
      <formula>MONTH(D45)&lt;&gt;$I$8</formula>
    </cfRule>
  </conditionalFormatting>
  <conditionalFormatting sqref="D47">
    <cfRule type="expression" dxfId="232" priority="60">
      <formula>MONTH(D47)&lt;&gt;$A$8</formula>
    </cfRule>
    <cfRule type="expression" dxfId="231" priority="61">
      <formula>MONTH(D47)&lt;&gt;$I$8</formula>
    </cfRule>
  </conditionalFormatting>
  <conditionalFormatting sqref="D49">
    <cfRule type="expression" dxfId="230" priority="59">
      <formula>MONTH(D49)&lt;&gt;$I$8</formula>
    </cfRule>
    <cfRule type="expression" dxfId="229" priority="58">
      <formula>MONTH(D49)&lt;&gt;$A$8</formula>
    </cfRule>
  </conditionalFormatting>
  <conditionalFormatting sqref="D51">
    <cfRule type="expression" dxfId="228" priority="56">
      <formula>MONTH(D51)&lt;&gt;$A$8</formula>
    </cfRule>
    <cfRule type="expression" dxfId="227" priority="57">
      <formula>MONTH(D51)&lt;&gt;$I$8</formula>
    </cfRule>
  </conditionalFormatting>
  <conditionalFormatting sqref="D60">
    <cfRule type="expression" dxfId="226" priority="91">
      <formula>MONTH(D60)&lt;&gt;$I$23</formula>
    </cfRule>
    <cfRule type="expression" dxfId="225" priority="90">
      <formula>MONTH(D60)&lt;&gt;$Q$8</formula>
    </cfRule>
  </conditionalFormatting>
  <conditionalFormatting sqref="D62">
    <cfRule type="expression" dxfId="224" priority="88">
      <formula>MONTH(D62)&lt;&gt;$Q$8</formula>
    </cfRule>
    <cfRule type="expression" dxfId="223" priority="89">
      <formula>MONTH(D62)&lt;&gt;$I$23</formula>
    </cfRule>
  </conditionalFormatting>
  <conditionalFormatting sqref="D64">
    <cfRule type="expression" dxfId="222" priority="86">
      <formula>MONTH(D64)&lt;&gt;$Q$8</formula>
    </cfRule>
    <cfRule type="expression" dxfId="221" priority="87">
      <formula>MONTH(D64)&lt;&gt;$I$23</formula>
    </cfRule>
  </conditionalFormatting>
  <conditionalFormatting sqref="D66">
    <cfRule type="expression" dxfId="220" priority="84">
      <formula>MONTH(D66)&lt;&gt;$Q$8</formula>
    </cfRule>
    <cfRule type="expression" dxfId="219" priority="85">
      <formula>MONTH(D66)&lt;&gt;$I$23</formula>
    </cfRule>
  </conditionalFormatting>
  <conditionalFormatting sqref="D58:G58">
    <cfRule type="expression" dxfId="218" priority="37">
      <formula>MONTH(D58)&lt;&gt;$A$55</formula>
    </cfRule>
  </conditionalFormatting>
  <conditionalFormatting sqref="I13:J13">
    <cfRule type="expression" dxfId="216" priority="32">
      <formula>MONTH(I13)&lt;&gt;$I$8</formula>
    </cfRule>
  </conditionalFormatting>
  <conditionalFormatting sqref="I26:J26 I30:J30">
    <cfRule type="expression" dxfId="214" priority="12">
      <formula>MONTH(I26)&lt;&gt;$I$23</formula>
    </cfRule>
  </conditionalFormatting>
  <conditionalFormatting sqref="I43:J43">
    <cfRule type="expression" dxfId="213" priority="41">
      <formula>MONTH(I43)&lt;&gt;$I$40</formula>
    </cfRule>
  </conditionalFormatting>
  <conditionalFormatting sqref="I47:J47">
    <cfRule type="expression" dxfId="212" priority="40">
      <formula>MONTH(I47)&lt;&gt;$I$40</formula>
    </cfRule>
  </conditionalFormatting>
  <conditionalFormatting sqref="I20:M20 I21:O21">
    <cfRule type="expression" dxfId="211" priority="120">
      <formula>MONTH(I20)&lt;&gt;$I$8</formula>
    </cfRule>
  </conditionalFormatting>
  <conditionalFormatting sqref="I35:M35 I36:O36">
    <cfRule type="expression" dxfId="210" priority="117">
      <formula>MONTH(I35)&lt;&gt;$I$23</formula>
    </cfRule>
  </conditionalFormatting>
  <conditionalFormatting sqref="I10:O10 J11 N11:O11 I12:O12 L13:O13 I14:O14 J15:O15 I16:O16 I17:J17 L17:O17 I18:O18 I19:J19 L19:O19">
    <cfRule type="expression" dxfId="209" priority="125">
      <formula>MONTH(I10)&lt;&gt;$I$8</formula>
    </cfRule>
  </conditionalFormatting>
  <conditionalFormatting sqref="I25:O25 L26:O26 I27:O27 N28:O28 I29:O29 L30:O30 I31:O31 J32:O32 I33:O33 I34:J34 L34:O34">
    <cfRule type="expression" dxfId="208" priority="122">
      <formula>MONTH(I25)&lt;&gt;$I$23</formula>
    </cfRule>
  </conditionalFormatting>
  <conditionalFormatting sqref="I42:O42 N43:O43 I44:O44 I46:O46 L47:O47 I48:O48 M49:O49 I50:O50 I51:J51 L51:O51 I52:M52 I53:O53">
    <cfRule type="expression" dxfId="207" priority="114">
      <formula>MONTH(I42)&lt;&gt;$I$40</formula>
    </cfRule>
  </conditionalFormatting>
  <conditionalFormatting sqref="I57:O59">
    <cfRule type="expression" dxfId="206" priority="10">
      <formula>MONTH(I57)&lt;&gt;$I$55</formula>
    </cfRule>
  </conditionalFormatting>
  <conditionalFormatting sqref="I61:O61 I62:J62 L62:O62 I63:O63 N64:O64 I65:O65 I66:J66 L66:O66 I67:M67 I68:O68">
    <cfRule type="expression" dxfId="205" priority="111">
      <formula>MONTH(I61)&lt;&gt;$I$55</formula>
    </cfRule>
  </conditionalFormatting>
  <conditionalFormatting sqref="J28:L28">
    <cfRule type="expression" dxfId="204" priority="26">
      <formula>MONTH(J28)&lt;&gt;$I$23</formula>
    </cfRule>
  </conditionalFormatting>
  <conditionalFormatting sqref="J64:L64">
    <cfRule type="expression" dxfId="203" priority="36">
      <formula>MONTH(J64)&lt;&gt;$I$55</formula>
    </cfRule>
  </conditionalFormatting>
  <conditionalFormatting sqref="J60:N60">
    <cfRule type="expression" dxfId="202" priority="35">
      <formula>MONTH(J60)&lt;&gt;$I$55</formula>
    </cfRule>
  </conditionalFormatting>
  <conditionalFormatting sqref="J45:O45">
    <cfRule type="expression" dxfId="201" priority="39">
      <formula>MONTH(J45)&lt;&gt;$I$40</formula>
    </cfRule>
  </conditionalFormatting>
  <conditionalFormatting sqref="K58:L58">
    <cfRule type="expression" dxfId="200" priority="8">
      <formula>MONTH(K58)&lt;&gt;$Q$8</formula>
    </cfRule>
    <cfRule type="expression" dxfId="199" priority="9">
      <formula>MONTH(K58)&lt;&gt;$I$23</formula>
    </cfRule>
  </conditionalFormatting>
  <conditionalFormatting sqref="L15">
    <cfRule type="expression" dxfId="198" priority="107">
      <formula>MONTH(L15)&lt;&gt;$A$8</formula>
    </cfRule>
  </conditionalFormatting>
  <conditionalFormatting sqref="L17">
    <cfRule type="expression" dxfId="197" priority="106">
      <formula>MONTH(L17)&lt;&gt;$A$8</formula>
    </cfRule>
  </conditionalFormatting>
  <conditionalFormatting sqref="L19">
    <cfRule type="expression" dxfId="196" priority="105">
      <formula>MONTH(L19)&lt;&gt;$A$8</formula>
    </cfRule>
  </conditionalFormatting>
  <conditionalFormatting sqref="L28">
    <cfRule type="expression" dxfId="195" priority="100">
      <formula>MONTH(L28)&lt;&gt;$Q$8</formula>
    </cfRule>
  </conditionalFormatting>
  <conditionalFormatting sqref="L32">
    <cfRule type="expression" dxfId="194" priority="99">
      <formula>MONTH(L32)&lt;&gt;$Q$8</formula>
    </cfRule>
  </conditionalFormatting>
  <conditionalFormatting sqref="L34">
    <cfRule type="expression" dxfId="193" priority="98">
      <formula>MONTH(L34)&lt;&gt;$Q$8</formula>
    </cfRule>
  </conditionalFormatting>
  <conditionalFormatting sqref="L45">
    <cfRule type="expression" dxfId="192" priority="67">
      <formula>MONTH(L45)&lt;&gt;$I$8</formula>
    </cfRule>
    <cfRule type="expression" dxfId="191" priority="66">
      <formula>MONTH(L45)&lt;&gt;$A$8</formula>
    </cfRule>
  </conditionalFormatting>
  <conditionalFormatting sqref="L47">
    <cfRule type="expression" dxfId="190" priority="65">
      <formula>MONTH(L47)&lt;&gt;$I$8</formula>
    </cfRule>
    <cfRule type="expression" dxfId="189" priority="64">
      <formula>MONTH(L47)&lt;&gt;$A$8</formula>
    </cfRule>
  </conditionalFormatting>
  <conditionalFormatting sqref="L60">
    <cfRule type="expression" dxfId="188" priority="80">
      <formula>MONTH(L60)&lt;&gt;$Q$8</formula>
    </cfRule>
    <cfRule type="expression" dxfId="187" priority="81">
      <formula>MONTH(L60)&lt;&gt;$I$23</formula>
    </cfRule>
  </conditionalFormatting>
  <conditionalFormatting sqref="L62">
    <cfRule type="expression" dxfId="186" priority="78">
      <formula>MONTH(L62)&lt;&gt;$Q$8</formula>
    </cfRule>
    <cfRule type="expression" dxfId="185" priority="79">
      <formula>MONTH(L62)&lt;&gt;$I$23</formula>
    </cfRule>
  </conditionalFormatting>
  <conditionalFormatting sqref="N13">
    <cfRule type="expression" dxfId="184" priority="108">
      <formula>MONTH(N13)&lt;&gt;$A$8</formula>
    </cfRule>
  </conditionalFormatting>
  <conditionalFormatting sqref="Q20:U20 Q21:W21">
    <cfRule type="expression" dxfId="183" priority="119">
      <formula>MONTH(Q20)&lt;&gt;$Q$8</formula>
    </cfRule>
  </conditionalFormatting>
  <conditionalFormatting sqref="Q10:W12">
    <cfRule type="expression" dxfId="182" priority="14">
      <formula>MONTH(Q10)&lt;&gt;$Q$8</formula>
    </cfRule>
  </conditionalFormatting>
  <conditionalFormatting sqref="Q14:W14 Q15:R15 T15:W15 Q16:W16 R17:W17 Q18:W18 Q19:R19 T19:W19">
    <cfRule type="expression" dxfId="181" priority="124">
      <formula>MONTH(Q14)&lt;&gt;$Q$8</formula>
    </cfRule>
  </conditionalFormatting>
  <conditionalFormatting sqref="Q25:W27 R28:W28 Q29:W29 Q30:R30 T30:W30 Q31:W31 W32 Q33:W33 Q34:R34 T34:W34 Q35:U35 Q36:W36">
    <cfRule type="expression" dxfId="180" priority="116">
      <formula>MONTH(Q25)&lt;&gt;$Q$23</formula>
    </cfRule>
  </conditionalFormatting>
  <conditionalFormatting sqref="Q42:W44">
    <cfRule type="expression" dxfId="179" priority="38">
      <formula>MONTH(Q42)&lt;&gt;$Q$40</formula>
    </cfRule>
  </conditionalFormatting>
  <conditionalFormatting sqref="Q57:W59">
    <cfRule type="expression" dxfId="178" priority="6">
      <formula>MONTH(Q57)&lt;&gt;$Q$55</formula>
    </cfRule>
  </conditionalFormatting>
  <conditionalFormatting sqref="R13:W13">
    <cfRule type="expression" dxfId="177" priority="44">
      <formula>MONTH(R13)&lt;&gt;$Q$8</formula>
    </cfRule>
  </conditionalFormatting>
  <conditionalFormatting sqref="R45:W45 Q46:W46 Q47:R47 T47:W47 Q48:W48 Q50:W50 Q51:R51 Q52:U52 Q53:W53">
    <cfRule type="expression" dxfId="176" priority="113">
      <formula>MONTH(Q45)&lt;&gt;$Q$40</formula>
    </cfRule>
  </conditionalFormatting>
  <conditionalFormatting sqref="R49:W49 T51">
    <cfRule type="expression" dxfId="174" priority="16">
      <formula>MONTH(R49)&lt;&gt;$Q$40</formula>
    </cfRule>
  </conditionalFormatting>
  <conditionalFormatting sqref="R60:W60 Q61:W61 Q62:R62 Q63:W63 T64:W64 Q65:W65 Q66:R66 T66:W66 Q67:U67 Q68:W68">
    <cfRule type="expression" dxfId="173" priority="110">
      <formula>MONTH(Q60)&lt;&gt;$Q$55</formula>
    </cfRule>
  </conditionalFormatting>
  <conditionalFormatting sqref="S32:T32">
    <cfRule type="expression" dxfId="172" priority="42">
      <formula>MONTH(S32)&lt;&gt;$Q$23</formula>
    </cfRule>
  </conditionalFormatting>
  <conditionalFormatting sqref="S58:T58">
    <cfRule type="expression" dxfId="171" priority="4">
      <formula>MONTH(S58)&lt;&gt;$A$8</formula>
    </cfRule>
    <cfRule type="expression" dxfId="170" priority="5">
      <formula>MONTH(S58)&lt;&gt;$I$8</formula>
    </cfRule>
  </conditionalFormatting>
  <conditionalFormatting sqref="T26">
    <cfRule type="expression" dxfId="169" priority="47">
      <formula>MONTH(T26)&lt;&gt;$I$8</formula>
    </cfRule>
    <cfRule type="expression" dxfId="168" priority="46">
      <formula>MONTH(T26)&lt;&gt;$A$8</formula>
    </cfRule>
  </conditionalFormatting>
  <conditionalFormatting sqref="T28">
    <cfRule type="expression" dxfId="167" priority="49">
      <formula>MONTH(T28)&lt;&gt;$I$8</formula>
    </cfRule>
    <cfRule type="expression" dxfId="166" priority="48">
      <formula>MONTH(T28)&lt;&gt;$A$8</formula>
    </cfRule>
  </conditionalFormatting>
  <conditionalFormatting sqref="T30">
    <cfRule type="expression" dxfId="165" priority="51">
      <formula>MONTH(T30)&lt;&gt;$I$8</formula>
    </cfRule>
    <cfRule type="expression" dxfId="164" priority="50">
      <formula>MONTH(T30)&lt;&gt;$A$8</formula>
    </cfRule>
  </conditionalFormatting>
  <conditionalFormatting sqref="T32">
    <cfRule type="expression" dxfId="163" priority="52">
      <formula>MONTH(T32)&lt;&gt;$A$8</formula>
    </cfRule>
    <cfRule type="expression" dxfId="162" priority="53">
      <formula>MONTH(T32)&lt;&gt;$I$8</formula>
    </cfRule>
  </conditionalFormatting>
  <conditionalFormatting sqref="T34">
    <cfRule type="expression" dxfId="161" priority="55">
      <formula>MONTH(T34)&lt;&gt;$I$8</formula>
    </cfRule>
    <cfRule type="expression" dxfId="160" priority="54">
      <formula>MONTH(T34)&lt;&gt;$A$8</formula>
    </cfRule>
  </conditionalFormatting>
  <conditionalFormatting sqref="T43">
    <cfRule type="expression" dxfId="159" priority="96">
      <formula>MONTH(T43)&lt;&gt;$Q$8</formula>
    </cfRule>
    <cfRule type="expression" dxfId="158" priority="97">
      <formula>MONTH(T43)&lt;&gt;$I$23</formula>
    </cfRule>
  </conditionalFormatting>
  <conditionalFormatting sqref="T45">
    <cfRule type="expression" dxfId="157" priority="95">
      <formula>MONTH(T45)&lt;&gt;$I$23</formula>
    </cfRule>
    <cfRule type="expression" dxfId="156" priority="94">
      <formula>MONTH(T45)&lt;&gt;$Q$8</formula>
    </cfRule>
  </conditionalFormatting>
  <conditionalFormatting sqref="T47">
    <cfRule type="expression" dxfId="155" priority="93">
      <formula>MONTH(T47)&lt;&gt;$I$23</formula>
    </cfRule>
    <cfRule type="expression" dxfId="154" priority="92">
      <formula>MONTH(T47)&lt;&gt;$Q$8</formula>
    </cfRule>
  </conditionalFormatting>
  <conditionalFormatting sqref="T60">
    <cfRule type="expression" dxfId="153" priority="75">
      <formula>MONTH(T60)&lt;&gt;$I$8</formula>
    </cfRule>
    <cfRule type="expression" dxfId="152" priority="74">
      <formula>MONTH(T60)&lt;&gt;$A$8</formula>
    </cfRule>
  </conditionalFormatting>
  <conditionalFormatting sqref="T62">
    <cfRule type="expression" dxfId="151" priority="73">
      <formula>MONTH(T62)&lt;&gt;$I$8</formula>
    </cfRule>
    <cfRule type="expression" dxfId="150" priority="72">
      <formula>MONTH(T62)&lt;&gt;$A$8</formula>
    </cfRule>
  </conditionalFormatting>
  <conditionalFormatting sqref="T64">
    <cfRule type="expression" dxfId="149" priority="71">
      <formula>MONTH(T64)&lt;&gt;$I$8</formula>
    </cfRule>
    <cfRule type="expression" dxfId="148" priority="70">
      <formula>MONTH(T64)&lt;&gt;$A$8</formula>
    </cfRule>
  </conditionalFormatting>
  <conditionalFormatting sqref="T66">
    <cfRule type="expression" dxfId="147" priority="68">
      <formula>MONTH(T66)&lt;&gt;$A$8</formula>
    </cfRule>
    <cfRule type="expression" dxfId="146" priority="69">
      <formula>MONTH(T66)&lt;&gt;$I$8</formula>
    </cfRule>
  </conditionalFormatting>
  <conditionalFormatting sqref="T62:W62">
    <cfRule type="expression" dxfId="145" priority="34">
      <formula>MONTH(T62)&lt;&gt;$Q$55</formula>
    </cfRule>
  </conditionalFormatting>
  <pageMargins left="0.39370078740157483" right="0.39370078740157483" top="0.59055118110236227" bottom="0.39370078740157483" header="0" footer="0"/>
  <pageSetup paperSize="9" scale="50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8406E8FE-9601-446F-A6B4-56930426B546}">
            <xm:f>COUNTIF(祝日一覧!$A:$A,A47)&gt;0</xm:f>
            <x14:dxf>
              <font>
                <strike val="0"/>
                <color rgb="FFFF0000"/>
              </font>
            </x14:dxf>
          </x14:cfRule>
          <xm:sqref>A47</xm:sqref>
        </x14:conditionalFormatting>
        <x14:conditionalFormatting xmlns:xm="http://schemas.microsoft.com/office/excel/2006/main">
          <x14:cfRule type="expression" priority="23" id="{37B5F1D2-9B62-4330-8540-ED18E22374D3}">
            <xm:f>COUNTIF(祝日一覧!$A:$A,A60)&gt;0</xm:f>
            <x14:dxf>
              <font>
                <strike val="0"/>
                <color rgb="FFFF0000"/>
              </font>
            </x14:dxf>
          </x14:cfRule>
          <xm:sqref>A60 A64:B64</xm:sqref>
        </x14:conditionalFormatting>
        <x14:conditionalFormatting xmlns:xm="http://schemas.microsoft.com/office/excel/2006/main">
          <x14:cfRule type="expression" priority="127" id="{1C706F4C-E3C9-48C4-A993-A1C47CC6B20F}">
            <xm:f>COUNTIF(祝日一覧!$A:$A,A10)&gt;0</xm:f>
            <x14:dxf>
              <font>
                <strike val="0"/>
                <color rgb="FFFF0000"/>
              </font>
            </x14:dxf>
          </x14:cfRule>
          <xm:sqref>A10:W10 A11:H11 A12:W12 B13:H13 A14:W14 A15:B15 D15:H15 A16:W16 B17:J17 A18:W18 A19:B19 G19:J19 J11 N11:W11 L13:P13 J15:R15 L17:P17 L19:R19 T15:W15 R17:W17 T19:W19 A25:W25 A26:H26 A27:W27 A29:W29 A30:B30 D30:H30 A31:W31 A33:W33 A34:B34 D34:J34 L26:W26 N28:P28 L30:R30 J32:P32 L34:R34 A20:E20 A21:W21 H20:M20 P20:U20 A35:E35 A36:W36 H35:M35 R28:W28 T30:W30 W32 T34:W34 P35:U35 A42:W42 A43:J43 A44:W44 B45:F45 A46:W46 D47:J47 A48:W48 B49:H49 A50:W50 A51:B51 D51:J51 A52:E52 A53:W53 N43:W43 L47:R47 M49:P49 L51:R51 H52:M52 R45:W45 T47:W47 P52:U52 A57:W57 A59:W59 D60:H60 A61:W61 B62:J62 A63:W63 D64:H64 A65:W65 A66:B66 D66:J66 A67:E67 A68:W68 L62:R62 N64:P64 L66:R66 H67:M67 R60:W60 T64:W64 T66:W66 P67:U67 C32:H32 J28:L28 J60:N60 T62:W62 J45:P45 S32:T32 D19 R13:W13 D58:W58 J64:L64 B28:H28 H45 P60</xm:sqref>
        </x14:conditionalFormatting>
        <x14:conditionalFormatting xmlns:xm="http://schemas.microsoft.com/office/excel/2006/main">
          <x14:cfRule type="expression" priority="33" id="{522A43A5-FE8E-4468-B910-6F655D076081}">
            <xm:f>COUNTIF(祝日一覧!$A:$A,I13)&gt;0</xm:f>
            <x14:dxf>
              <font>
                <strike val="0"/>
                <color rgb="FFFF0000"/>
              </font>
            </x14:dxf>
          </x14:cfRule>
          <xm:sqref>I13:J13</xm:sqref>
        </x14:conditionalFormatting>
        <x14:conditionalFormatting xmlns:xm="http://schemas.microsoft.com/office/excel/2006/main">
          <x14:cfRule type="expression" priority="13" id="{9551CD2A-6160-4F43-8EB6-72ECC6E59F6B}">
            <xm:f>COUNTIF(祝日一覧!$A:$A,I26)&gt;0</xm:f>
            <x14:dxf>
              <font>
                <strike val="0"/>
                <color rgb="FFFF0000"/>
              </font>
            </x14:dxf>
          </x14:cfRule>
          <xm:sqref>I26:J26 I30:J30</xm:sqref>
        </x14:conditionalFormatting>
        <x14:conditionalFormatting xmlns:xm="http://schemas.microsoft.com/office/excel/2006/main">
          <x14:cfRule type="expression" priority="17" id="{6B2714DC-CB90-47FF-8DB5-48EDDF236582}">
            <xm:f>COUNTIF(祝日一覧!$A:$A,R49)&gt;0</xm:f>
            <x14:dxf>
              <font>
                <strike val="0"/>
                <color rgb="FFFF0000"/>
              </font>
            </x14:dxf>
          </x14:cfRule>
          <xm:sqref>R49:W49 T51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88"/>
  <sheetViews>
    <sheetView tabSelected="1" view="pageBreakPreview" topLeftCell="A8" zoomScale="70" zoomScaleNormal="70" zoomScaleSheetLayoutView="70" workbookViewId="0">
      <selection activeCell="P31" sqref="P31"/>
    </sheetView>
  </sheetViews>
  <sheetFormatPr defaultColWidth="9" defaultRowHeight="24.9" customHeight="1" x14ac:dyDescent="0.2"/>
  <cols>
    <col min="1" max="1" width="3.5546875" style="56" customWidth="1"/>
    <col min="2" max="8" width="8.6640625" style="56" customWidth="1"/>
    <col min="9" max="9" width="3.6640625" style="56" customWidth="1"/>
    <col min="10" max="16" width="8.6640625" style="56" customWidth="1"/>
    <col min="17" max="17" width="3.6640625" style="56" customWidth="1"/>
    <col min="18" max="24" width="8.6640625" style="56" customWidth="1"/>
    <col min="25" max="25" width="4.21875" style="56" customWidth="1"/>
    <col min="26" max="26" width="9" style="56"/>
    <col min="27" max="27" width="10.21875" style="57" customWidth="1"/>
    <col min="28" max="28" width="10.44140625" style="57" customWidth="1"/>
    <col min="29" max="16384" width="9" style="56"/>
  </cols>
  <sheetData>
    <row r="1" spans="2:28" ht="27" customHeight="1" x14ac:dyDescent="0.2">
      <c r="B1" s="172" t="s">
        <v>9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</row>
    <row r="2" spans="2:28" ht="19.5" customHeight="1" x14ac:dyDescent="0.2">
      <c r="B2" s="58"/>
      <c r="C2" s="58"/>
      <c r="D2" s="58"/>
      <c r="E2" s="58"/>
      <c r="F2" s="176" t="s">
        <v>44</v>
      </c>
      <c r="G2" s="176"/>
      <c r="H2" s="175" t="s">
        <v>42</v>
      </c>
      <c r="I2" s="175"/>
      <c r="J2" s="175"/>
      <c r="K2" s="175"/>
      <c r="L2" s="58"/>
      <c r="M2" s="58"/>
      <c r="N2" s="176" t="s">
        <v>43</v>
      </c>
      <c r="O2" s="176"/>
      <c r="P2" s="175"/>
      <c r="Q2" s="175"/>
      <c r="R2" s="175"/>
      <c r="S2" s="175"/>
      <c r="T2" s="175"/>
      <c r="U2" s="59"/>
      <c r="V2" s="59"/>
      <c r="W2" s="59"/>
      <c r="X2" s="59"/>
      <c r="AA2" s="57" t="s">
        <v>31</v>
      </c>
    </row>
    <row r="3" spans="2:28" ht="6" customHeight="1" x14ac:dyDescent="0.2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AA3" s="56" t="s">
        <v>30</v>
      </c>
      <c r="AB3" s="56" t="s">
        <v>30</v>
      </c>
    </row>
    <row r="4" spans="2:28" ht="20.25" customHeight="1" x14ac:dyDescent="0.2">
      <c r="B4" s="58"/>
      <c r="C4" s="179" t="s">
        <v>47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59"/>
      <c r="T4" s="59"/>
      <c r="U4" s="59"/>
      <c r="V4" s="59"/>
      <c r="W4" s="59"/>
      <c r="X4" s="58"/>
      <c r="AA4" s="60" t="s">
        <v>11</v>
      </c>
      <c r="AB4" s="60" t="s">
        <v>29</v>
      </c>
    </row>
    <row r="5" spans="2:28" ht="20.25" customHeight="1" x14ac:dyDescent="0.2">
      <c r="B5" s="58"/>
      <c r="C5" s="179" t="s">
        <v>46</v>
      </c>
      <c r="D5" s="179"/>
      <c r="E5" s="179"/>
      <c r="F5" s="179"/>
      <c r="G5" s="179"/>
      <c r="H5" s="179"/>
      <c r="I5" s="179"/>
      <c r="J5" s="179" t="s">
        <v>45</v>
      </c>
      <c r="K5" s="179"/>
      <c r="L5" s="179"/>
      <c r="M5" s="179"/>
      <c r="N5" s="179"/>
      <c r="O5" s="179"/>
      <c r="P5" s="179"/>
      <c r="Q5" s="179"/>
      <c r="R5" s="179"/>
      <c r="S5" s="58"/>
      <c r="T5" s="58"/>
      <c r="U5" s="58"/>
      <c r="V5" s="58"/>
      <c r="W5" s="58"/>
      <c r="X5" s="58"/>
      <c r="AA5" s="61"/>
      <c r="AB5" s="61"/>
    </row>
    <row r="6" spans="2:28" ht="16.5" customHeight="1" x14ac:dyDescent="0.2">
      <c r="B6" s="174">
        <v>2026</v>
      </c>
      <c r="C6" s="174"/>
      <c r="D6" s="87" t="s">
        <v>1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</row>
    <row r="7" spans="2:28" ht="30" customHeight="1" x14ac:dyDescent="0.3">
      <c r="B7" s="161">
        <v>4</v>
      </c>
      <c r="C7" s="158" t="s">
        <v>8</v>
      </c>
      <c r="D7" s="158"/>
      <c r="E7" s="158"/>
      <c r="F7" s="158" t="s">
        <v>36</v>
      </c>
      <c r="G7" s="159" t="str">
        <f>IF(COUNTIF(B9:H26,"○")&gt;0,COUNTIF(B9:H26,"○"),"　　")</f>
        <v>　　</v>
      </c>
      <c r="H7" s="158" t="s">
        <v>33</v>
      </c>
      <c r="I7" s="160"/>
      <c r="J7" s="161">
        <f>B7+1</f>
        <v>5</v>
      </c>
      <c r="K7" s="158" t="s">
        <v>8</v>
      </c>
      <c r="L7" s="158"/>
      <c r="M7" s="158"/>
      <c r="N7" s="158" t="s">
        <v>36</v>
      </c>
      <c r="O7" s="159" t="str">
        <f>IF(COUNTIF(J9:P26,"○")&gt;0,COUNTIF(J9:P26,"○"),"　　")</f>
        <v>　　</v>
      </c>
      <c r="P7" s="158" t="s">
        <v>33</v>
      </c>
      <c r="Q7" s="160"/>
      <c r="R7" s="161">
        <f>J7+1</f>
        <v>6</v>
      </c>
      <c r="S7" s="158" t="s">
        <v>8</v>
      </c>
      <c r="T7" s="180" t="s">
        <v>34</v>
      </c>
      <c r="U7" s="180"/>
      <c r="V7" s="158" t="s">
        <v>36</v>
      </c>
      <c r="W7" s="159" t="str">
        <f>IF(COUNTIF(R9:X26,"○")&gt;0,COUNTIF(R9:X26,"○"),"　　")</f>
        <v>　　</v>
      </c>
      <c r="X7" s="158" t="s">
        <v>33</v>
      </c>
    </row>
    <row r="8" spans="2:28" ht="20.100000000000001" customHeight="1" x14ac:dyDescent="0.2">
      <c r="B8" s="65" t="s">
        <v>2</v>
      </c>
      <c r="C8" s="66" t="s">
        <v>0</v>
      </c>
      <c r="D8" s="66" t="s">
        <v>3</v>
      </c>
      <c r="E8" s="66" t="s">
        <v>4</v>
      </c>
      <c r="F8" s="66" t="s">
        <v>5</v>
      </c>
      <c r="G8" s="66" t="s">
        <v>6</v>
      </c>
      <c r="H8" s="66" t="s">
        <v>7</v>
      </c>
      <c r="I8" s="18"/>
      <c r="J8" s="65" t="s">
        <v>2</v>
      </c>
      <c r="K8" s="66" t="s">
        <v>0</v>
      </c>
      <c r="L8" s="66" t="s">
        <v>3</v>
      </c>
      <c r="M8" s="66" t="s">
        <v>4</v>
      </c>
      <c r="N8" s="66" t="s">
        <v>5</v>
      </c>
      <c r="O8" s="66" t="s">
        <v>6</v>
      </c>
      <c r="P8" s="66" t="s">
        <v>7</v>
      </c>
      <c r="Q8" s="18"/>
      <c r="R8" s="67" t="s">
        <v>2</v>
      </c>
      <c r="S8" s="68" t="s">
        <v>0</v>
      </c>
      <c r="T8" s="68" t="s">
        <v>3</v>
      </c>
      <c r="U8" s="68" t="s">
        <v>4</v>
      </c>
      <c r="V8" s="68" t="s">
        <v>5</v>
      </c>
      <c r="W8" s="68" t="s">
        <v>6</v>
      </c>
      <c r="X8" s="68" t="s">
        <v>7</v>
      </c>
    </row>
    <row r="9" spans="2:28" s="62" customFormat="1" ht="15" customHeight="1" x14ac:dyDescent="0.2">
      <c r="B9" s="123">
        <f>G24-(H24-1)</f>
        <v>46110</v>
      </c>
      <c r="C9" s="84">
        <f>B9+1</f>
        <v>46111</v>
      </c>
      <c r="D9" s="124">
        <f t="shared" ref="D9:H9" si="0">C9+1</f>
        <v>46112</v>
      </c>
      <c r="E9" s="132">
        <f t="shared" si="0"/>
        <v>46113</v>
      </c>
      <c r="F9" s="132">
        <f t="shared" si="0"/>
        <v>46114</v>
      </c>
      <c r="G9" s="132">
        <f t="shared" si="0"/>
        <v>46115</v>
      </c>
      <c r="H9" s="132">
        <f t="shared" si="0"/>
        <v>46116</v>
      </c>
      <c r="I9" s="71"/>
      <c r="J9" s="83">
        <f>O24-(P24-1)</f>
        <v>46138</v>
      </c>
      <c r="K9" s="84">
        <f>J9+1</f>
        <v>46139</v>
      </c>
      <c r="L9" s="84">
        <f t="shared" ref="L9:P9" si="1">K9+1</f>
        <v>46140</v>
      </c>
      <c r="M9" s="84">
        <f t="shared" si="1"/>
        <v>46141</v>
      </c>
      <c r="N9" s="84">
        <f t="shared" si="1"/>
        <v>46142</v>
      </c>
      <c r="O9" s="132">
        <f t="shared" si="1"/>
        <v>46143</v>
      </c>
      <c r="P9" s="132">
        <f t="shared" si="1"/>
        <v>46144</v>
      </c>
      <c r="Q9" s="71"/>
      <c r="R9" s="50">
        <f>W24-(X24-1)</f>
        <v>46173</v>
      </c>
      <c r="S9" s="136">
        <f>R9+1</f>
        <v>46174</v>
      </c>
      <c r="T9" s="136">
        <f t="shared" ref="T9:X9" si="2">S9+1</f>
        <v>46175</v>
      </c>
      <c r="U9" s="136">
        <f t="shared" si="2"/>
        <v>46176</v>
      </c>
      <c r="V9" s="136">
        <f t="shared" si="2"/>
        <v>46177</v>
      </c>
      <c r="W9" s="136">
        <f t="shared" si="2"/>
        <v>46178</v>
      </c>
      <c r="X9" s="136">
        <f t="shared" si="2"/>
        <v>46179</v>
      </c>
      <c r="AA9" s="63"/>
      <c r="AB9" s="63"/>
    </row>
    <row r="10" spans="2:28" ht="18" customHeight="1" x14ac:dyDescent="0.2">
      <c r="B10" s="125"/>
      <c r="C10" s="100"/>
      <c r="D10" s="126"/>
      <c r="E10" s="100"/>
      <c r="F10" s="100"/>
      <c r="G10" s="100"/>
      <c r="H10" s="153" t="s">
        <v>29</v>
      </c>
      <c r="I10" s="18"/>
      <c r="J10" s="100"/>
      <c r="K10" s="100"/>
      <c r="L10" s="101"/>
      <c r="M10" s="101"/>
      <c r="N10" s="101"/>
      <c r="O10" s="101"/>
      <c r="P10" s="101"/>
      <c r="Q10" s="18"/>
      <c r="R10" s="103"/>
      <c r="S10" s="104"/>
      <c r="T10" s="104" t="s">
        <v>11</v>
      </c>
      <c r="U10" s="104"/>
      <c r="V10" s="104"/>
      <c r="W10" s="104"/>
      <c r="X10" s="104" t="s">
        <v>29</v>
      </c>
    </row>
    <row r="11" spans="2:28" ht="18" customHeight="1" x14ac:dyDescent="0.2">
      <c r="B11" s="127"/>
      <c r="C11" s="54"/>
      <c r="D11" s="128"/>
      <c r="E11" s="54"/>
      <c r="F11" s="54"/>
      <c r="G11" s="54"/>
      <c r="H11" s="49" t="s">
        <v>49</v>
      </c>
      <c r="I11" s="18"/>
      <c r="J11" s="54"/>
      <c r="K11" s="54"/>
      <c r="L11" s="49"/>
      <c r="M11" s="49"/>
      <c r="N11" s="49"/>
      <c r="O11" s="49"/>
      <c r="P11" s="49"/>
      <c r="Q11" s="18"/>
      <c r="R11" s="45"/>
      <c r="S11" s="46"/>
      <c r="T11" s="46" t="s">
        <v>49</v>
      </c>
      <c r="U11" s="46"/>
      <c r="V11" s="46"/>
      <c r="W11" s="46"/>
      <c r="X11" s="74" t="s">
        <v>49</v>
      </c>
    </row>
    <row r="12" spans="2:28" s="62" customFormat="1" ht="15" customHeight="1" x14ac:dyDescent="0.2">
      <c r="B12" s="133">
        <f>H9+1</f>
        <v>46117</v>
      </c>
      <c r="C12" s="132">
        <f>B12+1</f>
        <v>46118</v>
      </c>
      <c r="D12" s="132">
        <f t="shared" ref="D12:H12" si="3">C12+1</f>
        <v>46119</v>
      </c>
      <c r="E12" s="132">
        <f t="shared" si="3"/>
        <v>46120</v>
      </c>
      <c r="F12" s="132">
        <f t="shared" si="3"/>
        <v>46121</v>
      </c>
      <c r="G12" s="132">
        <f t="shared" si="3"/>
        <v>46122</v>
      </c>
      <c r="H12" s="132">
        <f t="shared" si="3"/>
        <v>46123</v>
      </c>
      <c r="I12" s="71"/>
      <c r="J12" s="133">
        <f>P9+1</f>
        <v>46145</v>
      </c>
      <c r="K12" s="132">
        <f>J12+1</f>
        <v>46146</v>
      </c>
      <c r="L12" s="132">
        <f t="shared" ref="L12:P12" si="4">K12+1</f>
        <v>46147</v>
      </c>
      <c r="M12" s="132">
        <f t="shared" si="4"/>
        <v>46148</v>
      </c>
      <c r="N12" s="132">
        <f t="shared" si="4"/>
        <v>46149</v>
      </c>
      <c r="O12" s="132">
        <f t="shared" si="4"/>
        <v>46150</v>
      </c>
      <c r="P12" s="132">
        <f t="shared" si="4"/>
        <v>46151</v>
      </c>
      <c r="Q12" s="71"/>
      <c r="R12" s="138">
        <f>X9+1</f>
        <v>46180</v>
      </c>
      <c r="S12" s="136">
        <f>R12+1</f>
        <v>46181</v>
      </c>
      <c r="T12" s="136">
        <f t="shared" ref="T12:X12" si="5">S12+1</f>
        <v>46182</v>
      </c>
      <c r="U12" s="136">
        <f t="shared" si="5"/>
        <v>46183</v>
      </c>
      <c r="V12" s="136">
        <f t="shared" si="5"/>
        <v>46184</v>
      </c>
      <c r="W12" s="136">
        <f t="shared" si="5"/>
        <v>46185</v>
      </c>
      <c r="X12" s="136">
        <f t="shared" si="5"/>
        <v>46186</v>
      </c>
      <c r="AA12" s="63" t="s">
        <v>48</v>
      </c>
      <c r="AB12" s="63"/>
    </row>
    <row r="13" spans="2:28" ht="18" customHeight="1" x14ac:dyDescent="0.2">
      <c r="B13" s="101" t="s">
        <v>29</v>
      </c>
      <c r="C13" s="122"/>
      <c r="D13" s="122"/>
      <c r="E13" s="100"/>
      <c r="F13" s="122"/>
      <c r="G13" s="122"/>
      <c r="H13" s="122"/>
      <c r="I13" s="18"/>
      <c r="J13" s="101" t="s">
        <v>11</v>
      </c>
      <c r="K13" s="101" t="s">
        <v>11</v>
      </c>
      <c r="L13" s="101" t="s">
        <v>11</v>
      </c>
      <c r="M13" s="101" t="s">
        <v>11</v>
      </c>
      <c r="N13" s="122"/>
      <c r="O13" s="100"/>
      <c r="P13" s="122"/>
      <c r="Q13" s="18"/>
      <c r="R13" s="106" t="s">
        <v>29</v>
      </c>
      <c r="S13" s="137"/>
      <c r="T13" s="137"/>
      <c r="U13" s="104"/>
      <c r="V13" s="137"/>
      <c r="W13" s="137"/>
      <c r="X13" s="137"/>
      <c r="AA13" s="57" t="s">
        <v>39</v>
      </c>
    </row>
    <row r="14" spans="2:28" ht="18" customHeight="1" x14ac:dyDescent="0.2">
      <c r="B14" s="49" t="s">
        <v>49</v>
      </c>
      <c r="C14" s="75"/>
      <c r="D14" s="49"/>
      <c r="E14" s="54"/>
      <c r="F14" s="75"/>
      <c r="G14" s="75"/>
      <c r="H14" s="49"/>
      <c r="I14" s="18"/>
      <c r="J14" s="49" t="s">
        <v>49</v>
      </c>
      <c r="K14" s="49" t="s">
        <v>49</v>
      </c>
      <c r="L14" s="49" t="s">
        <v>49</v>
      </c>
      <c r="M14" s="49" t="s">
        <v>49</v>
      </c>
      <c r="N14" s="75"/>
      <c r="O14" s="54"/>
      <c r="P14" s="75"/>
      <c r="Q14" s="18"/>
      <c r="R14" s="77" t="s">
        <v>49</v>
      </c>
      <c r="S14" s="47"/>
      <c r="T14" s="47"/>
      <c r="U14" s="46"/>
      <c r="V14" s="47"/>
      <c r="W14" s="47"/>
      <c r="X14" s="47"/>
      <c r="AA14" s="57" t="s">
        <v>41</v>
      </c>
    </row>
    <row r="15" spans="2:28" s="62" customFormat="1" ht="15" customHeight="1" x14ac:dyDescent="0.2">
      <c r="B15" s="133">
        <f t="shared" ref="B15" si="6">H12+1</f>
        <v>46124</v>
      </c>
      <c r="C15" s="132">
        <f t="shared" ref="C15:H15" si="7">B15+1</f>
        <v>46125</v>
      </c>
      <c r="D15" s="132">
        <f t="shared" si="7"/>
        <v>46126</v>
      </c>
      <c r="E15" s="132">
        <f t="shared" si="7"/>
        <v>46127</v>
      </c>
      <c r="F15" s="132">
        <f t="shared" si="7"/>
        <v>46128</v>
      </c>
      <c r="G15" s="132">
        <f t="shared" si="7"/>
        <v>46129</v>
      </c>
      <c r="H15" s="132">
        <f t="shared" si="7"/>
        <v>46130</v>
      </c>
      <c r="I15" s="71"/>
      <c r="J15" s="133">
        <f t="shared" ref="J15" si="8">P12+1</f>
        <v>46152</v>
      </c>
      <c r="K15" s="132">
        <f t="shared" ref="K15:P15" si="9">J15+1</f>
        <v>46153</v>
      </c>
      <c r="L15" s="132">
        <f t="shared" si="9"/>
        <v>46154</v>
      </c>
      <c r="M15" s="132">
        <f t="shared" si="9"/>
        <v>46155</v>
      </c>
      <c r="N15" s="132">
        <f t="shared" si="9"/>
        <v>46156</v>
      </c>
      <c r="O15" s="132">
        <f t="shared" si="9"/>
        <v>46157</v>
      </c>
      <c r="P15" s="132">
        <f t="shared" si="9"/>
        <v>46158</v>
      </c>
      <c r="Q15" s="71"/>
      <c r="R15" s="138">
        <f t="shared" ref="R15" si="10">X12+1</f>
        <v>46187</v>
      </c>
      <c r="S15" s="136">
        <f t="shared" ref="S15:X15" si="11">R15+1</f>
        <v>46188</v>
      </c>
      <c r="T15" s="136">
        <f t="shared" si="11"/>
        <v>46189</v>
      </c>
      <c r="U15" s="136">
        <f t="shared" si="11"/>
        <v>46190</v>
      </c>
      <c r="V15" s="136">
        <f t="shared" si="11"/>
        <v>46191</v>
      </c>
      <c r="W15" s="136">
        <f t="shared" si="11"/>
        <v>46192</v>
      </c>
      <c r="X15" s="136">
        <f t="shared" si="11"/>
        <v>46193</v>
      </c>
      <c r="AA15" s="63" t="s">
        <v>40</v>
      </c>
      <c r="AB15" s="63"/>
    </row>
    <row r="16" spans="2:28" ht="18" customHeight="1" x14ac:dyDescent="0.2">
      <c r="B16" s="101" t="s">
        <v>11</v>
      </c>
      <c r="C16" s="134"/>
      <c r="D16" s="101" t="s">
        <v>11</v>
      </c>
      <c r="E16" s="100"/>
      <c r="F16" s="122"/>
      <c r="G16" s="122"/>
      <c r="H16" s="122"/>
      <c r="I16" s="18"/>
      <c r="J16" s="122"/>
      <c r="K16" s="122"/>
      <c r="L16" s="101" t="s">
        <v>11</v>
      </c>
      <c r="M16" s="100"/>
      <c r="N16" s="122"/>
      <c r="O16" s="122"/>
      <c r="P16" s="122"/>
      <c r="Q16" s="18"/>
      <c r="R16" s="139" t="s">
        <v>48</v>
      </c>
      <c r="S16" s="139"/>
      <c r="T16" s="106" t="s">
        <v>11</v>
      </c>
      <c r="U16" s="104"/>
      <c r="V16" s="137"/>
      <c r="W16" s="137"/>
      <c r="X16" s="137"/>
      <c r="AA16" s="57" t="s">
        <v>50</v>
      </c>
    </row>
    <row r="17" spans="2:28" ht="18" customHeight="1" x14ac:dyDescent="0.2">
      <c r="B17" s="49" t="s">
        <v>49</v>
      </c>
      <c r="C17" s="76"/>
      <c r="D17" s="49" t="s">
        <v>49</v>
      </c>
      <c r="E17" s="54"/>
      <c r="F17" s="75"/>
      <c r="G17" s="75"/>
      <c r="H17" s="75"/>
      <c r="I17" s="18"/>
      <c r="J17" s="75"/>
      <c r="K17" s="75"/>
      <c r="L17" s="49" t="s">
        <v>49</v>
      </c>
      <c r="M17" s="54"/>
      <c r="N17" s="75"/>
      <c r="O17" s="75"/>
      <c r="P17" s="75"/>
      <c r="Q17" s="18"/>
      <c r="R17" s="77" t="s">
        <v>49</v>
      </c>
      <c r="S17" s="48"/>
      <c r="T17" s="74" t="s">
        <v>49</v>
      </c>
      <c r="U17" s="46"/>
      <c r="V17" s="47"/>
      <c r="W17" s="47"/>
      <c r="X17" s="47"/>
    </row>
    <row r="18" spans="2:28" s="62" customFormat="1" ht="15" customHeight="1" x14ac:dyDescent="0.2">
      <c r="B18" s="133">
        <f t="shared" ref="B18" si="12">H15+1</f>
        <v>46131</v>
      </c>
      <c r="C18" s="132">
        <f t="shared" ref="C18:H18" si="13">B18+1</f>
        <v>46132</v>
      </c>
      <c r="D18" s="132">
        <f t="shared" si="13"/>
        <v>46133</v>
      </c>
      <c r="E18" s="132">
        <f t="shared" si="13"/>
        <v>46134</v>
      </c>
      <c r="F18" s="132">
        <f t="shared" si="13"/>
        <v>46135</v>
      </c>
      <c r="G18" s="132">
        <f t="shared" si="13"/>
        <v>46136</v>
      </c>
      <c r="H18" s="132">
        <f t="shared" si="13"/>
        <v>46137</v>
      </c>
      <c r="I18" s="71"/>
      <c r="J18" s="133">
        <f t="shared" ref="J18" si="14">P15+1</f>
        <v>46159</v>
      </c>
      <c r="K18" s="132">
        <f t="shared" ref="K18:P18" si="15">J18+1</f>
        <v>46160</v>
      </c>
      <c r="L18" s="132">
        <f t="shared" si="15"/>
        <v>46161</v>
      </c>
      <c r="M18" s="132">
        <f t="shared" si="15"/>
        <v>46162</v>
      </c>
      <c r="N18" s="132">
        <f t="shared" si="15"/>
        <v>46163</v>
      </c>
      <c r="O18" s="132">
        <f t="shared" si="15"/>
        <v>46164</v>
      </c>
      <c r="P18" s="132">
        <f t="shared" si="15"/>
        <v>46165</v>
      </c>
      <c r="Q18" s="71"/>
      <c r="R18" s="138">
        <f t="shared" ref="R18" si="16">X15+1</f>
        <v>46194</v>
      </c>
      <c r="S18" s="136">
        <f t="shared" ref="S18:X18" si="17">R18+1</f>
        <v>46195</v>
      </c>
      <c r="T18" s="136">
        <f t="shared" si="17"/>
        <v>46196</v>
      </c>
      <c r="U18" s="136">
        <f t="shared" si="17"/>
        <v>46197</v>
      </c>
      <c r="V18" s="136">
        <f>U18+1</f>
        <v>46198</v>
      </c>
      <c r="W18" s="136">
        <f t="shared" si="17"/>
        <v>46199</v>
      </c>
      <c r="X18" s="136">
        <f t="shared" si="17"/>
        <v>46200</v>
      </c>
      <c r="AA18" s="63"/>
      <c r="AB18" s="63"/>
    </row>
    <row r="19" spans="2:28" ht="18" customHeight="1" x14ac:dyDescent="0.2">
      <c r="B19" s="101" t="s">
        <v>11</v>
      </c>
      <c r="C19" s="122"/>
      <c r="D19" s="122"/>
      <c r="E19" s="100"/>
      <c r="F19" s="122"/>
      <c r="G19" s="122"/>
      <c r="H19" s="122"/>
      <c r="I19" s="18"/>
      <c r="J19" s="101" t="s">
        <v>11</v>
      </c>
      <c r="K19" s="122"/>
      <c r="L19" s="122"/>
      <c r="M19" s="100"/>
      <c r="N19" s="122"/>
      <c r="O19" s="122"/>
      <c r="P19" s="122"/>
      <c r="Q19" s="18"/>
      <c r="R19" s="106" t="s">
        <v>11</v>
      </c>
      <c r="S19" s="137"/>
      <c r="T19" s="137"/>
      <c r="U19" s="104"/>
      <c r="V19" s="137"/>
      <c r="W19" s="137"/>
      <c r="X19" s="137"/>
    </row>
    <row r="20" spans="2:28" ht="18" customHeight="1" x14ac:dyDescent="0.2">
      <c r="B20" s="49" t="s">
        <v>49</v>
      </c>
      <c r="C20" s="75"/>
      <c r="D20" s="75"/>
      <c r="E20" s="54"/>
      <c r="F20" s="75"/>
      <c r="G20" s="75"/>
      <c r="H20" s="75"/>
      <c r="I20" s="18"/>
      <c r="J20" s="49" t="s">
        <v>49</v>
      </c>
      <c r="K20" s="75"/>
      <c r="L20" s="75"/>
      <c r="M20" s="54"/>
      <c r="N20" s="75"/>
      <c r="O20" s="75"/>
      <c r="P20" s="75"/>
      <c r="Q20" s="18"/>
      <c r="R20" s="74" t="s">
        <v>49</v>
      </c>
      <c r="S20" s="47"/>
      <c r="T20" s="47"/>
      <c r="U20" s="46"/>
      <c r="V20" s="47"/>
      <c r="W20" s="47"/>
      <c r="X20" s="47"/>
    </row>
    <row r="21" spans="2:28" s="62" customFormat="1" ht="15" customHeight="1" x14ac:dyDescent="0.2">
      <c r="B21" s="133">
        <f t="shared" ref="B21" si="18">H18+1</f>
        <v>46138</v>
      </c>
      <c r="C21" s="132">
        <f t="shared" ref="C21:H21" si="19">B21+1</f>
        <v>46139</v>
      </c>
      <c r="D21" s="132">
        <f t="shared" si="19"/>
        <v>46140</v>
      </c>
      <c r="E21" s="132">
        <f t="shared" si="19"/>
        <v>46141</v>
      </c>
      <c r="F21" s="132">
        <f t="shared" si="19"/>
        <v>46142</v>
      </c>
      <c r="G21" s="129">
        <f t="shared" si="19"/>
        <v>46143</v>
      </c>
      <c r="H21" s="93">
        <f t="shared" si="19"/>
        <v>46144</v>
      </c>
      <c r="I21" s="71"/>
      <c r="J21" s="133">
        <f t="shared" ref="J21" si="20">P18+1</f>
        <v>46166</v>
      </c>
      <c r="K21" s="132">
        <f t="shared" ref="K21:P21" si="21">J21+1</f>
        <v>46167</v>
      </c>
      <c r="L21" s="132">
        <f t="shared" si="21"/>
        <v>46168</v>
      </c>
      <c r="M21" s="132">
        <f t="shared" si="21"/>
        <v>46169</v>
      </c>
      <c r="N21" s="132">
        <f t="shared" si="21"/>
        <v>46170</v>
      </c>
      <c r="O21" s="132">
        <f t="shared" si="21"/>
        <v>46171</v>
      </c>
      <c r="P21" s="132">
        <f t="shared" si="21"/>
        <v>46172</v>
      </c>
      <c r="Q21" s="71"/>
      <c r="R21" s="138">
        <f t="shared" ref="R21" si="22">X18+1</f>
        <v>46201</v>
      </c>
      <c r="S21" s="136">
        <f t="shared" ref="S21:X21" si="23">R21+1</f>
        <v>46202</v>
      </c>
      <c r="T21" s="136">
        <f t="shared" si="23"/>
        <v>46203</v>
      </c>
      <c r="U21" s="129">
        <f t="shared" si="23"/>
        <v>46204</v>
      </c>
      <c r="V21" s="93">
        <f t="shared" si="23"/>
        <v>46205</v>
      </c>
      <c r="W21" s="93">
        <f t="shared" si="23"/>
        <v>46206</v>
      </c>
      <c r="X21" s="93">
        <f t="shared" si="23"/>
        <v>46207</v>
      </c>
      <c r="AA21" s="63"/>
      <c r="AB21" s="63"/>
    </row>
    <row r="22" spans="2:28" ht="18" customHeight="1" x14ac:dyDescent="0.2">
      <c r="B22" s="105"/>
      <c r="C22" s="105"/>
      <c r="D22" s="101" t="s">
        <v>11</v>
      </c>
      <c r="E22" s="101" t="s">
        <v>11</v>
      </c>
      <c r="F22" s="101"/>
      <c r="G22" s="130"/>
      <c r="H22" s="131"/>
      <c r="I22" s="18"/>
      <c r="J22" s="105"/>
      <c r="K22" s="105"/>
      <c r="L22" s="101" t="s">
        <v>11</v>
      </c>
      <c r="M22" s="100"/>
      <c r="N22" s="100"/>
      <c r="O22" s="100"/>
      <c r="P22" s="100"/>
      <c r="Q22" s="18"/>
      <c r="R22" s="103"/>
      <c r="S22" s="103"/>
      <c r="T22" s="106" t="s">
        <v>11</v>
      </c>
      <c r="U22" s="140"/>
      <c r="V22" s="18"/>
      <c r="W22" s="18"/>
      <c r="X22" s="18"/>
    </row>
    <row r="23" spans="2:28" ht="18" customHeight="1" x14ac:dyDescent="0.2">
      <c r="B23" s="78"/>
      <c r="C23" s="49"/>
      <c r="D23" s="49" t="s">
        <v>49</v>
      </c>
      <c r="E23" s="49" t="s">
        <v>49</v>
      </c>
      <c r="F23" s="49"/>
      <c r="G23" s="130"/>
      <c r="H23" s="131"/>
      <c r="I23" s="18"/>
      <c r="J23" s="78"/>
      <c r="K23" s="78"/>
      <c r="L23" s="49" t="s">
        <v>49</v>
      </c>
      <c r="M23" s="54"/>
      <c r="N23" s="54"/>
      <c r="O23" s="54"/>
      <c r="P23" s="54"/>
      <c r="Q23" s="18"/>
      <c r="R23" s="45"/>
      <c r="S23" s="45"/>
      <c r="T23" s="74" t="s">
        <v>49</v>
      </c>
      <c r="U23" s="140"/>
      <c r="V23" s="18"/>
      <c r="W23" s="18"/>
      <c r="X23" s="18"/>
    </row>
    <row r="24" spans="2:28" s="62" customFormat="1" ht="15" customHeight="1" x14ac:dyDescent="0.2">
      <c r="B24" s="92">
        <f t="shared" ref="B24" si="24">H21+1</f>
        <v>46145</v>
      </c>
      <c r="C24" s="93">
        <f t="shared" ref="C24:F24" si="25">B24+1</f>
        <v>46146</v>
      </c>
      <c r="D24" s="93">
        <f t="shared" si="25"/>
        <v>46147</v>
      </c>
      <c r="E24" s="93">
        <f t="shared" si="25"/>
        <v>46148</v>
      </c>
      <c r="F24" s="93">
        <f t="shared" si="25"/>
        <v>46149</v>
      </c>
      <c r="G24" s="97">
        <f>DATE($B$6,B7,1)</f>
        <v>46113</v>
      </c>
      <c r="H24" s="98">
        <f>WEEKDAY(G24,1)</f>
        <v>4</v>
      </c>
      <c r="I24" s="71"/>
      <c r="J24" s="133">
        <f t="shared" ref="J24" si="26">P21+1</f>
        <v>46173</v>
      </c>
      <c r="K24" s="93">
        <f t="shared" ref="K24:N24" si="27">J24+1</f>
        <v>46174</v>
      </c>
      <c r="L24" s="93">
        <f t="shared" si="27"/>
        <v>46175</v>
      </c>
      <c r="M24" s="93">
        <f t="shared" si="27"/>
        <v>46176</v>
      </c>
      <c r="N24" s="93">
        <f t="shared" si="27"/>
        <v>46177</v>
      </c>
      <c r="O24" s="94">
        <f>DATE($B$6,J7,1)</f>
        <v>46143</v>
      </c>
      <c r="P24" s="95">
        <f>WEEKDAY(O24,1)</f>
        <v>6</v>
      </c>
      <c r="Q24" s="71"/>
      <c r="R24" s="92">
        <f t="shared" ref="R24" si="28">X21+1</f>
        <v>46208</v>
      </c>
      <c r="S24" s="93">
        <f t="shared" ref="S24:V24" si="29">R24+1</f>
        <v>46209</v>
      </c>
      <c r="T24" s="93">
        <f t="shared" si="29"/>
        <v>46210</v>
      </c>
      <c r="U24" s="71">
        <f t="shared" si="29"/>
        <v>46211</v>
      </c>
      <c r="V24" s="71">
        <f t="shared" si="29"/>
        <v>46212</v>
      </c>
      <c r="W24" s="120">
        <f>DATE($B$6,R7,1)</f>
        <v>46174</v>
      </c>
      <c r="X24" s="121">
        <f>WEEKDAY(W24,1)</f>
        <v>2</v>
      </c>
      <c r="AA24" s="63"/>
      <c r="AB24" s="63"/>
    </row>
    <row r="25" spans="2:28" s="62" customFormat="1" ht="18" customHeight="1" x14ac:dyDescent="0.2">
      <c r="B25" s="96"/>
      <c r="C25" s="71"/>
      <c r="D25" s="71"/>
      <c r="E25" s="71"/>
      <c r="F25" s="71"/>
      <c r="G25" s="97"/>
      <c r="H25" s="98"/>
      <c r="I25" s="71"/>
      <c r="J25" s="135"/>
      <c r="K25" s="71"/>
      <c r="L25" s="71"/>
      <c r="M25" s="71"/>
      <c r="N25" s="71"/>
      <c r="O25" s="97"/>
      <c r="P25" s="98"/>
      <c r="Q25" s="71"/>
      <c r="R25" s="96"/>
      <c r="S25" s="71"/>
      <c r="T25" s="71"/>
      <c r="U25" s="71"/>
      <c r="V25" s="71"/>
      <c r="W25" s="120"/>
      <c r="X25" s="121"/>
      <c r="AA25" s="63"/>
      <c r="AB25" s="63"/>
    </row>
    <row r="26" spans="2:28" ht="18" customHeight="1" x14ac:dyDescent="0.2">
      <c r="B26" s="99"/>
      <c r="C26" s="18"/>
      <c r="D26" s="18"/>
      <c r="E26" s="18"/>
      <c r="F26" s="18"/>
      <c r="G26" s="18"/>
      <c r="H26" s="18"/>
      <c r="I26" s="18"/>
      <c r="J26" s="78"/>
      <c r="K26" s="18"/>
      <c r="L26" s="18"/>
      <c r="M26" s="18"/>
      <c r="N26" s="18"/>
      <c r="O26" s="18"/>
      <c r="P26" s="18"/>
      <c r="Q26" s="18"/>
      <c r="R26" s="99"/>
      <c r="S26" s="18"/>
      <c r="T26" s="18"/>
      <c r="U26" s="18"/>
      <c r="V26" s="18"/>
      <c r="W26" s="18"/>
      <c r="X26" s="18"/>
    </row>
    <row r="27" spans="2:28" ht="30" customHeight="1" x14ac:dyDescent="0.3">
      <c r="B27" s="162">
        <f>R7+1</f>
        <v>7</v>
      </c>
      <c r="C27" s="155" t="s">
        <v>8</v>
      </c>
      <c r="D27" s="180" t="s">
        <v>34</v>
      </c>
      <c r="E27" s="180"/>
      <c r="F27" s="155" t="s">
        <v>36</v>
      </c>
      <c r="G27" s="154" t="str">
        <f>IF(COUNTIF(B29:H46,"○")&gt;0,COUNTIF(B29:H46,"○"),"　　")</f>
        <v>　　</v>
      </c>
      <c r="H27" s="155" t="s">
        <v>33</v>
      </c>
      <c r="I27" s="156"/>
      <c r="J27" s="162">
        <f>B27+1</f>
        <v>8</v>
      </c>
      <c r="K27" s="155" t="s">
        <v>8</v>
      </c>
      <c r="L27" s="180" t="s">
        <v>34</v>
      </c>
      <c r="M27" s="180"/>
      <c r="N27" s="155" t="s">
        <v>36</v>
      </c>
      <c r="O27" s="154" t="str">
        <f>IF(COUNTIF(J29:P46,"○")&gt;0,COUNTIF(J29:P46,"○"),"　　")</f>
        <v>　　</v>
      </c>
      <c r="P27" s="155" t="s">
        <v>33</v>
      </c>
      <c r="Q27" s="156"/>
      <c r="R27" s="162">
        <f>J27+1</f>
        <v>9</v>
      </c>
      <c r="S27" s="155" t="s">
        <v>8</v>
      </c>
      <c r="T27" s="155"/>
      <c r="U27" s="155"/>
      <c r="V27" s="155" t="s">
        <v>36</v>
      </c>
      <c r="W27" s="154" t="str">
        <f>IF(COUNTIF(R29:X46,"○")&gt;0,COUNTIF(R29:X46,"○"),"　　")</f>
        <v>　　</v>
      </c>
      <c r="X27" s="155" t="s">
        <v>33</v>
      </c>
    </row>
    <row r="28" spans="2:28" ht="20.100000000000001" customHeight="1" x14ac:dyDescent="0.2">
      <c r="B28" s="67" t="s">
        <v>2</v>
      </c>
      <c r="C28" s="68" t="s">
        <v>0</v>
      </c>
      <c r="D28" s="68" t="s">
        <v>3</v>
      </c>
      <c r="E28" s="68" t="s">
        <v>4</v>
      </c>
      <c r="F28" s="68" t="s">
        <v>5</v>
      </c>
      <c r="G28" s="68" t="s">
        <v>6</v>
      </c>
      <c r="H28" s="68" t="s">
        <v>7</v>
      </c>
      <c r="I28" s="18"/>
      <c r="J28" s="67" t="s">
        <v>2</v>
      </c>
      <c r="K28" s="68" t="s">
        <v>0</v>
      </c>
      <c r="L28" s="68" t="s">
        <v>3</v>
      </c>
      <c r="M28" s="68" t="s">
        <v>4</v>
      </c>
      <c r="N28" s="68" t="s">
        <v>5</v>
      </c>
      <c r="O28" s="68" t="s">
        <v>6</v>
      </c>
      <c r="P28" s="68" t="s">
        <v>7</v>
      </c>
      <c r="Q28" s="18"/>
      <c r="R28" s="65" t="s">
        <v>2</v>
      </c>
      <c r="S28" s="66" t="s">
        <v>0</v>
      </c>
      <c r="T28" s="66" t="s">
        <v>3</v>
      </c>
      <c r="U28" s="66" t="s">
        <v>4</v>
      </c>
      <c r="V28" s="66" t="s">
        <v>5</v>
      </c>
      <c r="W28" s="66" t="s">
        <v>6</v>
      </c>
      <c r="X28" s="66" t="s">
        <v>7</v>
      </c>
    </row>
    <row r="29" spans="2:28" s="62" customFormat="1" ht="15" customHeight="1" x14ac:dyDescent="0.2">
      <c r="B29" s="50">
        <f>G44-(H44-1)</f>
        <v>46201</v>
      </c>
      <c r="C29" s="51">
        <f>B29+1</f>
        <v>46202</v>
      </c>
      <c r="D29" s="51">
        <f t="shared" ref="D29:H29" si="30">C29+1</f>
        <v>46203</v>
      </c>
      <c r="E29" s="51">
        <f t="shared" si="30"/>
        <v>46204</v>
      </c>
      <c r="F29" s="51">
        <f>E29+1</f>
        <v>46205</v>
      </c>
      <c r="G29" s="51">
        <f t="shared" si="30"/>
        <v>46206</v>
      </c>
      <c r="H29" s="51">
        <f t="shared" si="30"/>
        <v>46207</v>
      </c>
      <c r="I29" s="71"/>
      <c r="J29" s="50">
        <f>O44-(P44-1)</f>
        <v>46229</v>
      </c>
      <c r="K29" s="51">
        <f>J29+1</f>
        <v>46230</v>
      </c>
      <c r="L29" s="51">
        <f t="shared" ref="L29:P29" si="31">K29+1</f>
        <v>46231</v>
      </c>
      <c r="M29" s="51">
        <f t="shared" si="31"/>
        <v>46232</v>
      </c>
      <c r="N29" s="51">
        <f t="shared" si="31"/>
        <v>46233</v>
      </c>
      <c r="O29" s="51">
        <f t="shared" si="31"/>
        <v>46234</v>
      </c>
      <c r="P29" s="136">
        <f t="shared" si="31"/>
        <v>46235</v>
      </c>
      <c r="Q29" s="71"/>
      <c r="R29" s="83">
        <f>W44-(X44-1)</f>
        <v>46264</v>
      </c>
      <c r="S29" s="84">
        <f>R29+1</f>
        <v>46265</v>
      </c>
      <c r="T29" s="84">
        <f t="shared" ref="T29:X29" si="32">S29+1</f>
        <v>46266</v>
      </c>
      <c r="U29" s="84">
        <f t="shared" si="32"/>
        <v>46267</v>
      </c>
      <c r="V29" s="84">
        <f t="shared" si="32"/>
        <v>46268</v>
      </c>
      <c r="W29" s="84">
        <f t="shared" si="32"/>
        <v>46269</v>
      </c>
      <c r="X29" s="84">
        <f t="shared" si="32"/>
        <v>46270</v>
      </c>
      <c r="AA29" s="63"/>
      <c r="AB29" s="63"/>
    </row>
    <row r="30" spans="2:28" ht="18" customHeight="1" x14ac:dyDescent="0.2">
      <c r="B30" s="103"/>
      <c r="C30" s="104"/>
      <c r="D30" s="104"/>
      <c r="E30" s="141"/>
      <c r="F30" s="141"/>
      <c r="G30" s="141" t="s">
        <v>29</v>
      </c>
      <c r="H30" s="141"/>
      <c r="I30" s="18"/>
      <c r="J30" s="104"/>
      <c r="K30" s="104"/>
      <c r="L30" s="106"/>
      <c r="M30" s="104"/>
      <c r="N30" s="104"/>
      <c r="O30" s="104"/>
      <c r="P30" s="104" t="s">
        <v>39</v>
      </c>
      <c r="Q30" s="18"/>
      <c r="R30" s="105"/>
      <c r="S30" s="100"/>
      <c r="T30" s="147" t="s">
        <v>11</v>
      </c>
      <c r="U30" s="147"/>
      <c r="V30" s="147"/>
      <c r="W30" s="147"/>
      <c r="X30" s="147"/>
    </row>
    <row r="31" spans="2:28" ht="18" customHeight="1" x14ac:dyDescent="0.2">
      <c r="B31" s="45"/>
      <c r="C31" s="46"/>
      <c r="D31" s="74"/>
      <c r="E31" s="46"/>
      <c r="F31" s="46"/>
      <c r="G31" s="46" t="s">
        <v>49</v>
      </c>
      <c r="H31" s="46"/>
      <c r="I31" s="18"/>
      <c r="J31" s="46"/>
      <c r="K31" s="46"/>
      <c r="L31" s="74"/>
      <c r="M31" s="46"/>
      <c r="N31" s="46"/>
      <c r="O31" s="74"/>
      <c r="P31" s="74" t="s">
        <v>49</v>
      </c>
      <c r="Q31" s="18"/>
      <c r="R31" s="78"/>
      <c r="S31" s="54"/>
      <c r="T31" s="54" t="s">
        <v>49</v>
      </c>
      <c r="U31" s="54"/>
      <c r="V31" s="54"/>
      <c r="W31" s="54"/>
      <c r="X31" s="54"/>
    </row>
    <row r="32" spans="2:28" s="62" customFormat="1" ht="15" customHeight="1" x14ac:dyDescent="0.2">
      <c r="B32" s="50">
        <f>H29+1</f>
        <v>46208</v>
      </c>
      <c r="C32" s="51">
        <f>B32+1</f>
        <v>46209</v>
      </c>
      <c r="D32" s="51">
        <f t="shared" ref="D32:H32" si="33">C32+1</f>
        <v>46210</v>
      </c>
      <c r="E32" s="51">
        <f t="shared" si="33"/>
        <v>46211</v>
      </c>
      <c r="F32" s="51">
        <f t="shared" si="33"/>
        <v>46212</v>
      </c>
      <c r="G32" s="51">
        <f t="shared" si="33"/>
        <v>46213</v>
      </c>
      <c r="H32" s="51">
        <f t="shared" si="33"/>
        <v>46214</v>
      </c>
      <c r="I32" s="71"/>
      <c r="J32" s="138">
        <f>P29+1</f>
        <v>46236</v>
      </c>
      <c r="K32" s="136">
        <f>J32+1</f>
        <v>46237</v>
      </c>
      <c r="L32" s="136">
        <f t="shared" ref="L32:P32" si="34">K32+1</f>
        <v>46238</v>
      </c>
      <c r="M32" s="136">
        <f t="shared" si="34"/>
        <v>46239</v>
      </c>
      <c r="N32" s="136">
        <f t="shared" si="34"/>
        <v>46240</v>
      </c>
      <c r="O32" s="136">
        <f t="shared" si="34"/>
        <v>46241</v>
      </c>
      <c r="P32" s="136">
        <f t="shared" si="34"/>
        <v>46242</v>
      </c>
      <c r="Q32" s="71"/>
      <c r="R32" s="133">
        <f>X29+1</f>
        <v>46271</v>
      </c>
      <c r="S32" s="132">
        <f>R32+1</f>
        <v>46272</v>
      </c>
      <c r="T32" s="132">
        <f t="shared" ref="T32:X32" si="35">S32+1</f>
        <v>46273</v>
      </c>
      <c r="U32" s="132">
        <f t="shared" si="35"/>
        <v>46274</v>
      </c>
      <c r="V32" s="132">
        <f t="shared" si="35"/>
        <v>46275</v>
      </c>
      <c r="W32" s="132">
        <f t="shared" si="35"/>
        <v>46276</v>
      </c>
      <c r="X32" s="132">
        <f t="shared" si="35"/>
        <v>46277</v>
      </c>
      <c r="AA32" s="63"/>
      <c r="AB32" s="63"/>
    </row>
    <row r="33" spans="2:28" ht="18" customHeight="1" x14ac:dyDescent="0.2">
      <c r="B33" s="142" t="s">
        <v>11</v>
      </c>
      <c r="C33" s="143"/>
      <c r="D33" s="143"/>
      <c r="E33" s="143"/>
      <c r="F33" s="143"/>
      <c r="G33" s="141"/>
      <c r="H33" s="141"/>
      <c r="I33" s="18"/>
      <c r="J33" s="106" t="s">
        <v>11</v>
      </c>
      <c r="K33" s="137"/>
      <c r="L33" s="137"/>
      <c r="M33" s="104"/>
      <c r="N33" s="104"/>
      <c r="O33" s="106"/>
      <c r="P33" s="137"/>
      <c r="Q33" s="18"/>
      <c r="R33" s="101" t="s">
        <v>11</v>
      </c>
      <c r="S33" s="122"/>
      <c r="T33" s="122"/>
      <c r="U33" s="100"/>
      <c r="V33" s="122"/>
      <c r="W33" s="101" t="s">
        <v>29</v>
      </c>
      <c r="X33" s="101" t="s">
        <v>29</v>
      </c>
    </row>
    <row r="34" spans="2:28" ht="18" customHeight="1" x14ac:dyDescent="0.2">
      <c r="B34" s="74" t="s">
        <v>49</v>
      </c>
      <c r="C34" s="47"/>
      <c r="D34" s="47"/>
      <c r="E34" s="74"/>
      <c r="F34" s="74"/>
      <c r="G34" s="74"/>
      <c r="H34" s="74"/>
      <c r="I34" s="18"/>
      <c r="J34" s="74" t="s">
        <v>49</v>
      </c>
      <c r="K34" s="47"/>
      <c r="L34" s="47"/>
      <c r="M34" s="46"/>
      <c r="N34" s="46"/>
      <c r="O34" s="74"/>
      <c r="P34" s="47"/>
      <c r="Q34" s="18"/>
      <c r="R34" s="49" t="s">
        <v>49</v>
      </c>
      <c r="S34" s="75"/>
      <c r="T34" s="88"/>
      <c r="U34" s="54"/>
      <c r="V34" s="75"/>
      <c r="W34" s="49" t="s">
        <v>49</v>
      </c>
      <c r="X34" s="49" t="s">
        <v>49</v>
      </c>
    </row>
    <row r="35" spans="2:28" s="62" customFormat="1" ht="15" customHeight="1" x14ac:dyDescent="0.2">
      <c r="B35" s="50">
        <f t="shared" ref="B35" si="36">H32+1</f>
        <v>46215</v>
      </c>
      <c r="C35" s="51">
        <f t="shared" ref="C35:H35" si="37">B35+1</f>
        <v>46216</v>
      </c>
      <c r="D35" s="51">
        <f t="shared" si="37"/>
        <v>46217</v>
      </c>
      <c r="E35" s="51">
        <f t="shared" si="37"/>
        <v>46218</v>
      </c>
      <c r="F35" s="51">
        <f t="shared" si="37"/>
        <v>46219</v>
      </c>
      <c r="G35" s="51">
        <f t="shared" si="37"/>
        <v>46220</v>
      </c>
      <c r="H35" s="51">
        <f t="shared" si="37"/>
        <v>46221</v>
      </c>
      <c r="I35" s="71"/>
      <c r="J35" s="138">
        <f t="shared" ref="J35" si="38">P32+1</f>
        <v>46243</v>
      </c>
      <c r="K35" s="136">
        <f t="shared" ref="K35:P35" si="39">J35+1</f>
        <v>46244</v>
      </c>
      <c r="L35" s="136">
        <f t="shared" si="39"/>
        <v>46245</v>
      </c>
      <c r="M35" s="136">
        <f t="shared" si="39"/>
        <v>46246</v>
      </c>
      <c r="N35" s="136">
        <f t="shared" si="39"/>
        <v>46247</v>
      </c>
      <c r="O35" s="136">
        <f t="shared" si="39"/>
        <v>46248</v>
      </c>
      <c r="P35" s="136">
        <f t="shared" si="39"/>
        <v>46249</v>
      </c>
      <c r="Q35" s="71"/>
      <c r="R35" s="133">
        <f t="shared" ref="R35" si="40">X32+1</f>
        <v>46278</v>
      </c>
      <c r="S35" s="132">
        <f t="shared" ref="S35:X35" si="41">R35+1</f>
        <v>46279</v>
      </c>
      <c r="T35" s="132">
        <f t="shared" si="41"/>
        <v>46280</v>
      </c>
      <c r="U35" s="132">
        <f t="shared" si="41"/>
        <v>46281</v>
      </c>
      <c r="V35" s="132">
        <f t="shared" si="41"/>
        <v>46282</v>
      </c>
      <c r="W35" s="132">
        <f t="shared" si="41"/>
        <v>46283</v>
      </c>
      <c r="X35" s="132">
        <f t="shared" si="41"/>
        <v>46284</v>
      </c>
      <c r="AA35" s="63"/>
      <c r="AB35" s="63"/>
    </row>
    <row r="36" spans="2:28" ht="18" customHeight="1" x14ac:dyDescent="0.2">
      <c r="B36" s="144"/>
      <c r="C36" s="144"/>
      <c r="D36" s="142" t="s">
        <v>11</v>
      </c>
      <c r="E36" s="141"/>
      <c r="F36" s="143"/>
      <c r="G36" s="143"/>
      <c r="H36" s="143"/>
      <c r="I36" s="18"/>
      <c r="J36" s="106"/>
      <c r="K36" s="137"/>
      <c r="L36" s="106" t="s">
        <v>11</v>
      </c>
      <c r="M36" s="137" t="s">
        <v>11</v>
      </c>
      <c r="N36" s="137"/>
      <c r="O36" s="137"/>
      <c r="P36" s="137"/>
      <c r="Q36" s="18"/>
      <c r="R36" s="134"/>
      <c r="S36" s="122"/>
      <c r="T36" s="101" t="s">
        <v>11</v>
      </c>
      <c r="U36" s="100"/>
      <c r="V36" s="122"/>
      <c r="W36" s="122"/>
      <c r="X36" s="122"/>
    </row>
    <row r="37" spans="2:28" ht="18" customHeight="1" x14ac:dyDescent="0.2">
      <c r="B37" s="74"/>
      <c r="C37" s="77"/>
      <c r="D37" s="74" t="s">
        <v>49</v>
      </c>
      <c r="E37" s="46"/>
      <c r="F37" s="47"/>
      <c r="G37" s="47"/>
      <c r="H37" s="47"/>
      <c r="I37" s="18"/>
      <c r="J37" s="91"/>
      <c r="K37" s="91"/>
      <c r="L37" s="74" t="s">
        <v>49</v>
      </c>
      <c r="M37" s="47" t="s">
        <v>49</v>
      </c>
      <c r="N37" s="47"/>
      <c r="O37" s="47"/>
      <c r="P37" s="47"/>
      <c r="Q37" s="18"/>
      <c r="R37" s="49"/>
      <c r="S37" s="88"/>
      <c r="T37" s="49" t="s">
        <v>49</v>
      </c>
      <c r="U37" s="54"/>
      <c r="V37" s="75"/>
      <c r="W37" s="75"/>
      <c r="X37" s="75"/>
    </row>
    <row r="38" spans="2:28" s="62" customFormat="1" ht="15" customHeight="1" x14ac:dyDescent="0.2">
      <c r="B38" s="50">
        <f t="shared" ref="B38" si="42">H35+1</f>
        <v>46222</v>
      </c>
      <c r="C38" s="50">
        <f t="shared" ref="C38:H38" si="43">B38+1</f>
        <v>46223</v>
      </c>
      <c r="D38" s="51">
        <f t="shared" si="43"/>
        <v>46224</v>
      </c>
      <c r="E38" s="51">
        <f t="shared" si="43"/>
        <v>46225</v>
      </c>
      <c r="F38" s="51">
        <f t="shared" si="43"/>
        <v>46226</v>
      </c>
      <c r="G38" s="51">
        <f t="shared" si="43"/>
        <v>46227</v>
      </c>
      <c r="H38" s="51">
        <f t="shared" si="43"/>
        <v>46228</v>
      </c>
      <c r="I38" s="71"/>
      <c r="J38" s="138">
        <f t="shared" ref="J38" si="44">P35+1</f>
        <v>46250</v>
      </c>
      <c r="K38" s="136">
        <f t="shared" ref="K38:P38" si="45">J38+1</f>
        <v>46251</v>
      </c>
      <c r="L38" s="136">
        <f t="shared" si="45"/>
        <v>46252</v>
      </c>
      <c r="M38" s="136">
        <f t="shared" si="45"/>
        <v>46253</v>
      </c>
      <c r="N38" s="136">
        <f t="shared" si="45"/>
        <v>46254</v>
      </c>
      <c r="O38" s="136">
        <f t="shared" si="45"/>
        <v>46255</v>
      </c>
      <c r="P38" s="136">
        <f t="shared" si="45"/>
        <v>46256</v>
      </c>
      <c r="Q38" s="71"/>
      <c r="R38" s="133">
        <f t="shared" ref="R38" si="46">X35+1</f>
        <v>46285</v>
      </c>
      <c r="S38" s="132">
        <f t="shared" ref="S38:X38" si="47">R38+1</f>
        <v>46286</v>
      </c>
      <c r="T38" s="132">
        <f t="shared" si="47"/>
        <v>46287</v>
      </c>
      <c r="U38" s="132">
        <f t="shared" si="47"/>
        <v>46288</v>
      </c>
      <c r="V38" s="132">
        <f t="shared" si="47"/>
        <v>46289</v>
      </c>
      <c r="W38" s="132">
        <f t="shared" si="47"/>
        <v>46290</v>
      </c>
      <c r="X38" s="132">
        <f t="shared" si="47"/>
        <v>46291</v>
      </c>
      <c r="AA38" s="63"/>
      <c r="AB38" s="63"/>
    </row>
    <row r="39" spans="2:28" ht="18" customHeight="1" x14ac:dyDescent="0.2">
      <c r="B39" s="142" t="s">
        <v>11</v>
      </c>
      <c r="C39" s="142" t="s">
        <v>11</v>
      </c>
      <c r="D39" s="143"/>
      <c r="E39" s="141"/>
      <c r="F39" s="143"/>
      <c r="G39" s="143"/>
      <c r="H39" s="143"/>
      <c r="I39" s="18"/>
      <c r="J39" s="106" t="s">
        <v>11</v>
      </c>
      <c r="K39" s="137"/>
      <c r="L39" s="137"/>
      <c r="M39" s="104"/>
      <c r="N39" s="137"/>
      <c r="O39" s="137"/>
      <c r="P39" s="137"/>
      <c r="Q39" s="18"/>
      <c r="R39" s="101" t="s">
        <v>11</v>
      </c>
      <c r="S39" s="101" t="s">
        <v>11</v>
      </c>
      <c r="T39" s="100" t="s">
        <v>11</v>
      </c>
      <c r="U39" s="101" t="s">
        <v>11</v>
      </c>
      <c r="V39" s="101"/>
      <c r="W39" s="101"/>
      <c r="X39" s="101"/>
    </row>
    <row r="40" spans="2:28" ht="18" customHeight="1" x14ac:dyDescent="0.2">
      <c r="B40" s="74" t="s">
        <v>49</v>
      </c>
      <c r="C40" s="74" t="s">
        <v>49</v>
      </c>
      <c r="D40" s="47"/>
      <c r="E40" s="46"/>
      <c r="F40" s="47"/>
      <c r="G40" s="47"/>
      <c r="H40" s="47"/>
      <c r="I40" s="18"/>
      <c r="J40" s="74" t="s">
        <v>49</v>
      </c>
      <c r="K40" s="47"/>
      <c r="L40" s="47"/>
      <c r="M40" s="46"/>
      <c r="N40" s="47"/>
      <c r="O40" s="47"/>
      <c r="P40" s="47"/>
      <c r="Q40" s="18"/>
      <c r="R40" s="49" t="s">
        <v>49</v>
      </c>
      <c r="S40" s="49" t="s">
        <v>49</v>
      </c>
      <c r="T40" s="49" t="s">
        <v>49</v>
      </c>
      <c r="U40" s="49" t="s">
        <v>49</v>
      </c>
      <c r="V40" s="49"/>
      <c r="W40" s="49"/>
      <c r="X40" s="49"/>
    </row>
    <row r="41" spans="2:28" s="62" customFormat="1" ht="15" customHeight="1" x14ac:dyDescent="0.2">
      <c r="B41" s="50">
        <f t="shared" ref="B41" si="48">H38+1</f>
        <v>46229</v>
      </c>
      <c r="C41" s="51">
        <f t="shared" ref="C41:H41" si="49">B41+1</f>
        <v>46230</v>
      </c>
      <c r="D41" s="51">
        <f t="shared" si="49"/>
        <v>46231</v>
      </c>
      <c r="E41" s="51">
        <f t="shared" si="49"/>
        <v>46232</v>
      </c>
      <c r="F41" s="51">
        <f t="shared" si="49"/>
        <v>46233</v>
      </c>
      <c r="G41" s="51">
        <f t="shared" si="49"/>
        <v>46234</v>
      </c>
      <c r="H41" s="129">
        <f t="shared" si="49"/>
        <v>46235</v>
      </c>
      <c r="I41" s="71"/>
      <c r="J41" s="138">
        <f t="shared" ref="J41" si="50">P38+1</f>
        <v>46257</v>
      </c>
      <c r="K41" s="136">
        <f t="shared" ref="K41:P41" si="51">J41+1</f>
        <v>46258</v>
      </c>
      <c r="L41" s="136">
        <f t="shared" si="51"/>
        <v>46259</v>
      </c>
      <c r="M41" s="136">
        <f t="shared" si="51"/>
        <v>46260</v>
      </c>
      <c r="N41" s="136">
        <f t="shared" si="51"/>
        <v>46261</v>
      </c>
      <c r="O41" s="136">
        <f t="shared" si="51"/>
        <v>46262</v>
      </c>
      <c r="P41" s="136">
        <f t="shared" si="51"/>
        <v>46263</v>
      </c>
      <c r="Q41" s="71"/>
      <c r="R41" s="133">
        <f t="shared" ref="R41" si="52">X38+1</f>
        <v>46292</v>
      </c>
      <c r="S41" s="132">
        <f t="shared" ref="S41:X41" si="53">R41+1</f>
        <v>46293</v>
      </c>
      <c r="T41" s="132">
        <f t="shared" si="53"/>
        <v>46294</v>
      </c>
      <c r="U41" s="132">
        <f t="shared" si="53"/>
        <v>46295</v>
      </c>
      <c r="V41" s="129">
        <f t="shared" si="53"/>
        <v>46296</v>
      </c>
      <c r="W41" s="93">
        <f t="shared" si="53"/>
        <v>46297</v>
      </c>
      <c r="X41" s="93">
        <f t="shared" si="53"/>
        <v>46298</v>
      </c>
      <c r="AA41" s="63"/>
      <c r="AB41" s="63"/>
    </row>
    <row r="42" spans="2:28" ht="18" customHeight="1" x14ac:dyDescent="0.2">
      <c r="B42" s="145"/>
      <c r="C42" s="141"/>
      <c r="D42" s="142" t="s">
        <v>11</v>
      </c>
      <c r="E42" s="141"/>
      <c r="F42" s="141"/>
      <c r="G42" s="141" t="s">
        <v>29</v>
      </c>
      <c r="H42" s="140"/>
      <c r="I42" s="18"/>
      <c r="J42" s="103"/>
      <c r="K42" s="104"/>
      <c r="L42" s="106" t="s">
        <v>11</v>
      </c>
      <c r="M42" s="104"/>
      <c r="N42" s="104"/>
      <c r="O42" s="104"/>
      <c r="P42" s="104"/>
      <c r="Q42" s="18"/>
      <c r="R42" s="105"/>
      <c r="S42" s="100"/>
      <c r="T42" s="100" t="s">
        <v>11</v>
      </c>
      <c r="U42" s="100"/>
      <c r="V42" s="140"/>
      <c r="W42" s="18"/>
      <c r="X42" s="18"/>
    </row>
    <row r="43" spans="2:28" ht="18" customHeight="1" x14ac:dyDescent="0.2">
      <c r="B43" s="103"/>
      <c r="C43" s="104"/>
      <c r="D43" s="106" t="s">
        <v>49</v>
      </c>
      <c r="E43" s="104"/>
      <c r="F43" s="104"/>
      <c r="G43" s="104" t="s">
        <v>49</v>
      </c>
      <c r="H43" s="140"/>
      <c r="I43" s="18"/>
      <c r="J43" s="45"/>
      <c r="K43" s="46"/>
      <c r="L43" s="74" t="s">
        <v>49</v>
      </c>
      <c r="M43" s="46"/>
      <c r="N43" s="46"/>
      <c r="O43" s="46"/>
      <c r="P43" s="46"/>
      <c r="Q43" s="18"/>
      <c r="R43" s="78"/>
      <c r="S43" s="54"/>
      <c r="T43" s="49" t="s">
        <v>49</v>
      </c>
      <c r="U43" s="54"/>
      <c r="V43" s="140"/>
      <c r="W43" s="18"/>
      <c r="X43" s="18"/>
    </row>
    <row r="44" spans="2:28" s="62" customFormat="1" ht="15" customHeight="1" x14ac:dyDescent="0.2">
      <c r="B44" s="92">
        <f t="shared" ref="B44" si="54">H41+1</f>
        <v>46236</v>
      </c>
      <c r="C44" s="93">
        <f t="shared" ref="C44:F44" si="55">B44+1</f>
        <v>46237</v>
      </c>
      <c r="D44" s="93">
        <f t="shared" si="55"/>
        <v>46238</v>
      </c>
      <c r="E44" s="93">
        <f t="shared" si="55"/>
        <v>46239</v>
      </c>
      <c r="F44" s="93">
        <f t="shared" si="55"/>
        <v>46240</v>
      </c>
      <c r="G44" s="118">
        <f>DATE($B$6,B27,1)</f>
        <v>46204</v>
      </c>
      <c r="H44" s="121">
        <f>WEEKDAY(G44,1)</f>
        <v>4</v>
      </c>
      <c r="I44" s="71"/>
      <c r="J44" s="138">
        <f t="shared" ref="J44" si="56">P41+1</f>
        <v>46264</v>
      </c>
      <c r="K44" s="136">
        <f t="shared" ref="K44:N44" si="57">J44+1</f>
        <v>46265</v>
      </c>
      <c r="L44" s="129">
        <f t="shared" si="57"/>
        <v>46266</v>
      </c>
      <c r="M44" s="93">
        <f t="shared" si="57"/>
        <v>46267</v>
      </c>
      <c r="N44" s="93">
        <f t="shared" si="57"/>
        <v>46268</v>
      </c>
      <c r="O44" s="118">
        <f>DATE($B$6,J27,1)</f>
        <v>46235</v>
      </c>
      <c r="P44" s="119">
        <f>WEEKDAY(O44,1)</f>
        <v>7</v>
      </c>
      <c r="Q44" s="71"/>
      <c r="R44" s="92">
        <f t="shared" ref="R44" si="58">X41+1</f>
        <v>46299</v>
      </c>
      <c r="S44" s="93">
        <f t="shared" ref="S44:V44" si="59">R44+1</f>
        <v>46300</v>
      </c>
      <c r="T44" s="93">
        <f t="shared" si="59"/>
        <v>46301</v>
      </c>
      <c r="U44" s="93">
        <f t="shared" si="59"/>
        <v>46302</v>
      </c>
      <c r="V44" s="71">
        <f t="shared" si="59"/>
        <v>46303</v>
      </c>
      <c r="W44" s="97">
        <f>DATE($B$6,R27,1)</f>
        <v>46266</v>
      </c>
      <c r="X44" s="98">
        <f>WEEKDAY(W44,1)</f>
        <v>3</v>
      </c>
      <c r="AA44" s="63"/>
      <c r="AB44" s="63"/>
    </row>
    <row r="45" spans="2:28" s="62" customFormat="1" ht="18" customHeight="1" x14ac:dyDescent="0.2">
      <c r="B45" s="96"/>
      <c r="C45" s="71"/>
      <c r="D45" s="71"/>
      <c r="E45" s="71"/>
      <c r="F45" s="71"/>
      <c r="G45" s="120"/>
      <c r="H45" s="121"/>
      <c r="I45" s="71"/>
      <c r="J45" s="152"/>
      <c r="K45" s="102"/>
      <c r="L45" s="146"/>
      <c r="M45" s="71"/>
      <c r="N45" s="71"/>
      <c r="O45" s="120"/>
      <c r="P45" s="121"/>
      <c r="Q45" s="71"/>
      <c r="R45" s="96"/>
      <c r="S45" s="71"/>
      <c r="T45" s="71"/>
      <c r="U45" s="71"/>
      <c r="V45" s="71"/>
      <c r="W45" s="97"/>
      <c r="X45" s="98"/>
      <c r="AA45" s="63"/>
      <c r="AB45" s="63"/>
    </row>
    <row r="46" spans="2:28" ht="18" customHeight="1" x14ac:dyDescent="0.2">
      <c r="B46" s="99"/>
      <c r="C46" s="18"/>
      <c r="D46" s="18"/>
      <c r="E46" s="18"/>
      <c r="F46" s="18"/>
      <c r="G46" s="18"/>
      <c r="H46" s="18"/>
      <c r="I46" s="18"/>
      <c r="J46" s="45"/>
      <c r="K46" s="46"/>
      <c r="L46" s="140"/>
      <c r="M46" s="18"/>
      <c r="N46" s="18"/>
      <c r="O46" s="18"/>
      <c r="P46" s="18"/>
      <c r="Q46" s="18"/>
      <c r="R46" s="99"/>
      <c r="S46" s="18"/>
      <c r="T46" s="18"/>
      <c r="U46" s="18"/>
      <c r="V46" s="18"/>
      <c r="W46" s="18"/>
      <c r="X46" s="18"/>
    </row>
    <row r="47" spans="2:28" ht="39.6" customHeight="1" x14ac:dyDescent="0.2">
      <c r="B47" s="111"/>
      <c r="C47" s="112"/>
      <c r="D47" s="112"/>
      <c r="E47" s="112"/>
      <c r="F47" s="112"/>
      <c r="G47" s="112"/>
      <c r="H47" s="112"/>
      <c r="I47" s="112"/>
      <c r="J47" s="111"/>
      <c r="K47" s="112"/>
      <c r="L47" s="112"/>
      <c r="M47" s="112"/>
      <c r="N47" s="112"/>
      <c r="O47" s="112"/>
      <c r="P47" s="112"/>
      <c r="Q47" s="112"/>
      <c r="R47" s="99"/>
      <c r="S47" s="18"/>
      <c r="T47" s="18"/>
      <c r="U47" s="18"/>
      <c r="V47" s="18"/>
      <c r="W47" s="18"/>
      <c r="X47" s="18"/>
    </row>
    <row r="48" spans="2:28" ht="30" customHeight="1" x14ac:dyDescent="0.3">
      <c r="B48" s="162">
        <f>R27+1</f>
        <v>10</v>
      </c>
      <c r="C48" s="155" t="s">
        <v>8</v>
      </c>
      <c r="D48" s="156"/>
      <c r="E48" s="156"/>
      <c r="F48" s="155" t="s">
        <v>36</v>
      </c>
      <c r="G48" s="154" t="str">
        <f>IF(COUNTIF(B50:H67,"○")&gt;0,COUNTIF(B50:H67,"○"),"　　")</f>
        <v>　　</v>
      </c>
      <c r="H48" s="155" t="s">
        <v>33</v>
      </c>
      <c r="I48" s="156"/>
      <c r="J48" s="162">
        <f>B48+1</f>
        <v>11</v>
      </c>
      <c r="K48" s="155" t="s">
        <v>8</v>
      </c>
      <c r="L48" s="156"/>
      <c r="M48" s="156"/>
      <c r="N48" s="155" t="s">
        <v>36</v>
      </c>
      <c r="O48" s="154" t="str">
        <f>IF(COUNTIF(J50:P67,"○")&gt;0,COUNTIF(J50:P67,"○"),"　　")</f>
        <v>　　</v>
      </c>
      <c r="P48" s="155" t="s">
        <v>33</v>
      </c>
      <c r="Q48" s="156"/>
      <c r="R48" s="162">
        <f>J48+1</f>
        <v>12</v>
      </c>
      <c r="S48" s="155" t="s">
        <v>8</v>
      </c>
      <c r="T48" s="180" t="s">
        <v>34</v>
      </c>
      <c r="U48" s="180"/>
      <c r="V48" s="155" t="s">
        <v>36</v>
      </c>
      <c r="W48" s="154" t="str">
        <f>IF(COUNTIF(R50:X67,"○")&gt;0,COUNTIF(R50:X67,"○"),"　　")</f>
        <v>　　</v>
      </c>
      <c r="X48" s="155" t="s">
        <v>33</v>
      </c>
    </row>
    <row r="49" spans="2:28" ht="20.100000000000001" customHeight="1" x14ac:dyDescent="0.2">
      <c r="B49" s="65" t="s">
        <v>2</v>
      </c>
      <c r="C49" s="66" t="s">
        <v>0</v>
      </c>
      <c r="D49" s="66" t="s">
        <v>3</v>
      </c>
      <c r="E49" s="66" t="s">
        <v>4</v>
      </c>
      <c r="F49" s="66" t="s">
        <v>5</v>
      </c>
      <c r="G49" s="66" t="s">
        <v>6</v>
      </c>
      <c r="H49" s="66" t="s">
        <v>7</v>
      </c>
      <c r="I49" s="18"/>
      <c r="J49" s="65" t="s">
        <v>2</v>
      </c>
      <c r="K49" s="66" t="s">
        <v>0</v>
      </c>
      <c r="L49" s="66" t="s">
        <v>3</v>
      </c>
      <c r="M49" s="66" t="s">
        <v>4</v>
      </c>
      <c r="N49" s="66" t="s">
        <v>5</v>
      </c>
      <c r="O49" s="66" t="s">
        <v>6</v>
      </c>
      <c r="P49" s="66" t="s">
        <v>7</v>
      </c>
      <c r="Q49" s="18"/>
      <c r="R49" s="67" t="s">
        <v>2</v>
      </c>
      <c r="S49" s="68" t="s">
        <v>0</v>
      </c>
      <c r="T49" s="68" t="s">
        <v>3</v>
      </c>
      <c r="U49" s="68" t="s">
        <v>4</v>
      </c>
      <c r="V49" s="68" t="s">
        <v>5</v>
      </c>
      <c r="W49" s="68" t="s">
        <v>6</v>
      </c>
      <c r="X49" s="68" t="s">
        <v>7</v>
      </c>
    </row>
    <row r="50" spans="2:28" s="62" customFormat="1" ht="15" customHeight="1" x14ac:dyDescent="0.2">
      <c r="B50" s="83">
        <f>G65-(H65-1)</f>
        <v>46292</v>
      </c>
      <c r="C50" s="84">
        <f>B50+1</f>
        <v>46293</v>
      </c>
      <c r="D50" s="84">
        <f t="shared" ref="D50:H50" si="60">C50+1</f>
        <v>46294</v>
      </c>
      <c r="E50" s="84">
        <f t="shared" si="60"/>
        <v>46295</v>
      </c>
      <c r="F50" s="132">
        <f t="shared" si="60"/>
        <v>46296</v>
      </c>
      <c r="G50" s="132">
        <f t="shared" si="60"/>
        <v>46297</v>
      </c>
      <c r="H50" s="132">
        <f t="shared" si="60"/>
        <v>46298</v>
      </c>
      <c r="I50" s="71"/>
      <c r="J50" s="133">
        <f>O65-(P65-1)</f>
        <v>46327</v>
      </c>
      <c r="K50" s="132">
        <f>J50+1</f>
        <v>46328</v>
      </c>
      <c r="L50" s="132">
        <f t="shared" ref="L50:P50" si="61">K50+1</f>
        <v>46329</v>
      </c>
      <c r="M50" s="132">
        <f t="shared" si="61"/>
        <v>46330</v>
      </c>
      <c r="N50" s="132">
        <f t="shared" si="61"/>
        <v>46331</v>
      </c>
      <c r="O50" s="132">
        <f t="shared" si="61"/>
        <v>46332</v>
      </c>
      <c r="P50" s="132">
        <f t="shared" si="61"/>
        <v>46333</v>
      </c>
      <c r="Q50" s="71"/>
      <c r="R50" s="50">
        <f>W65-(X65-1)</f>
        <v>46355</v>
      </c>
      <c r="S50" s="51">
        <f>R50+1</f>
        <v>46356</v>
      </c>
      <c r="T50" s="136">
        <f t="shared" ref="T50:X50" si="62">S50+1</f>
        <v>46357</v>
      </c>
      <c r="U50" s="136">
        <f t="shared" si="62"/>
        <v>46358</v>
      </c>
      <c r="V50" s="136">
        <f t="shared" si="62"/>
        <v>46359</v>
      </c>
      <c r="W50" s="136">
        <f t="shared" si="62"/>
        <v>46360</v>
      </c>
      <c r="X50" s="136">
        <f t="shared" si="62"/>
        <v>46361</v>
      </c>
      <c r="AA50" s="63"/>
      <c r="AB50" s="63"/>
    </row>
    <row r="51" spans="2:28" ht="18" customHeight="1" x14ac:dyDescent="0.2">
      <c r="B51" s="101"/>
      <c r="C51" s="100"/>
      <c r="D51" s="100"/>
      <c r="E51" s="100"/>
      <c r="F51" s="100"/>
      <c r="G51" s="100"/>
      <c r="H51" s="101" t="s">
        <v>41</v>
      </c>
      <c r="I51" s="18"/>
      <c r="J51" s="101" t="s">
        <v>29</v>
      </c>
      <c r="K51" s="100"/>
      <c r="L51" s="122" t="s">
        <v>11</v>
      </c>
      <c r="M51" s="100"/>
      <c r="N51" s="100"/>
      <c r="O51" s="101"/>
      <c r="P51" s="100"/>
      <c r="Q51" s="18"/>
      <c r="R51" s="106"/>
      <c r="S51" s="104"/>
      <c r="T51" s="106" t="s">
        <v>11</v>
      </c>
      <c r="U51" s="104"/>
      <c r="V51" s="104"/>
      <c r="W51" s="104"/>
      <c r="X51" s="104"/>
    </row>
    <row r="52" spans="2:28" ht="18" customHeight="1" x14ac:dyDescent="0.2">
      <c r="B52" s="49"/>
      <c r="C52" s="54"/>
      <c r="D52" s="49"/>
      <c r="E52" s="54"/>
      <c r="F52" s="54"/>
      <c r="G52" s="54"/>
      <c r="H52" s="54"/>
      <c r="I52" s="18"/>
      <c r="J52" s="49" t="s">
        <v>49</v>
      </c>
      <c r="K52" s="54"/>
      <c r="L52" s="89" t="s">
        <v>49</v>
      </c>
      <c r="M52" s="54"/>
      <c r="N52" s="49"/>
      <c r="O52" s="49"/>
      <c r="P52" s="49"/>
      <c r="Q52" s="18"/>
      <c r="R52" s="74"/>
      <c r="S52" s="46"/>
      <c r="T52" s="74" t="s">
        <v>49</v>
      </c>
      <c r="U52" s="46"/>
      <c r="V52" s="46"/>
      <c r="W52" s="46"/>
      <c r="X52" s="46"/>
    </row>
    <row r="53" spans="2:28" s="62" customFormat="1" ht="15" customHeight="1" x14ac:dyDescent="0.2">
      <c r="B53" s="133">
        <f>H50+1</f>
        <v>46299</v>
      </c>
      <c r="C53" s="132">
        <f>B53+1</f>
        <v>46300</v>
      </c>
      <c r="D53" s="132">
        <f t="shared" ref="D53:H53" si="63">C53+1</f>
        <v>46301</v>
      </c>
      <c r="E53" s="132">
        <f t="shared" si="63"/>
        <v>46302</v>
      </c>
      <c r="F53" s="132">
        <f t="shared" si="63"/>
        <v>46303</v>
      </c>
      <c r="G53" s="132">
        <f t="shared" si="63"/>
        <v>46304</v>
      </c>
      <c r="H53" s="132">
        <f t="shared" si="63"/>
        <v>46305</v>
      </c>
      <c r="I53" s="71"/>
      <c r="J53" s="133">
        <f>P50+1</f>
        <v>46334</v>
      </c>
      <c r="K53" s="132">
        <f>J53+1</f>
        <v>46335</v>
      </c>
      <c r="L53" s="132">
        <f t="shared" ref="L53:P53" si="64">K53+1</f>
        <v>46336</v>
      </c>
      <c r="M53" s="132">
        <f t="shared" si="64"/>
        <v>46337</v>
      </c>
      <c r="N53" s="132">
        <f t="shared" si="64"/>
        <v>46338</v>
      </c>
      <c r="O53" s="132">
        <f t="shared" si="64"/>
        <v>46339</v>
      </c>
      <c r="P53" s="132">
        <f t="shared" si="64"/>
        <v>46340</v>
      </c>
      <c r="Q53" s="71"/>
      <c r="R53" s="138">
        <f>X50+1</f>
        <v>46362</v>
      </c>
      <c r="S53" s="136">
        <f>R53+1</f>
        <v>46363</v>
      </c>
      <c r="T53" s="136">
        <f t="shared" ref="T53:X53" si="65">S53+1</f>
        <v>46364</v>
      </c>
      <c r="U53" s="136">
        <f t="shared" si="65"/>
        <v>46365</v>
      </c>
      <c r="V53" s="136">
        <f t="shared" si="65"/>
        <v>46366</v>
      </c>
      <c r="W53" s="136">
        <f t="shared" si="65"/>
        <v>46367</v>
      </c>
      <c r="X53" s="136">
        <f t="shared" si="65"/>
        <v>46368</v>
      </c>
      <c r="AA53" s="63"/>
      <c r="AB53" s="63"/>
    </row>
    <row r="54" spans="2:28" ht="18" customHeight="1" x14ac:dyDescent="0.2">
      <c r="B54" s="100" t="s">
        <v>11</v>
      </c>
      <c r="C54" s="101"/>
      <c r="D54" s="101"/>
      <c r="E54" s="100"/>
      <c r="F54" s="122"/>
      <c r="G54" s="122"/>
      <c r="H54" s="101" t="s">
        <v>41</v>
      </c>
      <c r="I54" s="18"/>
      <c r="J54" s="101"/>
      <c r="K54" s="122"/>
      <c r="L54" s="122" t="s">
        <v>11</v>
      </c>
      <c r="M54" s="100"/>
      <c r="N54" s="122"/>
      <c r="O54" s="122"/>
      <c r="P54" s="122"/>
      <c r="Q54" s="18"/>
      <c r="R54" s="106" t="s">
        <v>11</v>
      </c>
      <c r="S54" s="137"/>
      <c r="T54" s="106"/>
      <c r="U54" s="104"/>
      <c r="V54" s="137"/>
      <c r="W54" s="137"/>
      <c r="X54" s="137"/>
    </row>
    <row r="55" spans="2:28" ht="18" customHeight="1" x14ac:dyDescent="0.2">
      <c r="B55" s="49" t="s">
        <v>49</v>
      </c>
      <c r="C55" s="49"/>
      <c r="D55" s="49"/>
      <c r="E55" s="54"/>
      <c r="F55" s="75"/>
      <c r="G55" s="75"/>
      <c r="H55" s="49"/>
      <c r="I55" s="18"/>
      <c r="J55" s="49"/>
      <c r="K55" s="89"/>
      <c r="L55" s="89" t="s">
        <v>49</v>
      </c>
      <c r="M55" s="54"/>
      <c r="N55" s="75"/>
      <c r="O55" s="75"/>
      <c r="P55" s="75"/>
      <c r="Q55" s="18"/>
      <c r="R55" s="74" t="s">
        <v>49</v>
      </c>
      <c r="S55" s="47"/>
      <c r="T55" s="74"/>
      <c r="U55" s="46"/>
      <c r="V55" s="47"/>
      <c r="W55" s="47"/>
      <c r="X55" s="47"/>
    </row>
    <row r="56" spans="2:28" s="62" customFormat="1" ht="15" customHeight="1" x14ac:dyDescent="0.2">
      <c r="B56" s="133">
        <f t="shared" ref="B56" si="66">H53+1</f>
        <v>46306</v>
      </c>
      <c r="C56" s="132">
        <f t="shared" ref="C56:H56" si="67">B56+1</f>
        <v>46307</v>
      </c>
      <c r="D56" s="132">
        <f t="shared" si="67"/>
        <v>46308</v>
      </c>
      <c r="E56" s="132">
        <f t="shared" si="67"/>
        <v>46309</v>
      </c>
      <c r="F56" s="132">
        <f t="shared" si="67"/>
        <v>46310</v>
      </c>
      <c r="G56" s="132">
        <f t="shared" si="67"/>
        <v>46311</v>
      </c>
      <c r="H56" s="132">
        <f t="shared" si="67"/>
        <v>46312</v>
      </c>
      <c r="I56" s="71"/>
      <c r="J56" s="133">
        <f t="shared" ref="J56" si="68">P53+1</f>
        <v>46341</v>
      </c>
      <c r="K56" s="132">
        <f t="shared" ref="K56:P56" si="69">J56+1</f>
        <v>46342</v>
      </c>
      <c r="L56" s="132">
        <f t="shared" si="69"/>
        <v>46343</v>
      </c>
      <c r="M56" s="132">
        <f t="shared" si="69"/>
        <v>46344</v>
      </c>
      <c r="N56" s="132">
        <f t="shared" si="69"/>
        <v>46345</v>
      </c>
      <c r="O56" s="132">
        <f t="shared" si="69"/>
        <v>46346</v>
      </c>
      <c r="P56" s="132">
        <f t="shared" si="69"/>
        <v>46347</v>
      </c>
      <c r="Q56" s="71"/>
      <c r="R56" s="138">
        <f t="shared" ref="R56" si="70">X53+1</f>
        <v>46369</v>
      </c>
      <c r="S56" s="136">
        <f t="shared" ref="S56:X56" si="71">R56+1</f>
        <v>46370</v>
      </c>
      <c r="T56" s="136">
        <f t="shared" si="71"/>
        <v>46371</v>
      </c>
      <c r="U56" s="136">
        <f t="shared" si="71"/>
        <v>46372</v>
      </c>
      <c r="V56" s="136">
        <f t="shared" si="71"/>
        <v>46373</v>
      </c>
      <c r="W56" s="136">
        <f t="shared" si="71"/>
        <v>46374</v>
      </c>
      <c r="X56" s="136">
        <f t="shared" si="71"/>
        <v>46375</v>
      </c>
      <c r="AA56" s="63"/>
      <c r="AB56" s="63"/>
    </row>
    <row r="57" spans="2:28" ht="18" customHeight="1" x14ac:dyDescent="0.2">
      <c r="B57" s="101"/>
      <c r="C57" s="101" t="s">
        <v>11</v>
      </c>
      <c r="D57" s="101" t="s">
        <v>11</v>
      </c>
      <c r="E57" s="100"/>
      <c r="F57" s="122"/>
      <c r="G57" s="122"/>
      <c r="H57" s="100" t="s">
        <v>29</v>
      </c>
      <c r="I57" s="18"/>
      <c r="J57" s="100" t="s">
        <v>48</v>
      </c>
      <c r="K57" s="122"/>
      <c r="L57" s="101"/>
      <c r="M57" s="100"/>
      <c r="N57" s="122"/>
      <c r="O57" s="122"/>
      <c r="P57" s="122"/>
      <c r="Q57" s="18"/>
      <c r="R57" s="139"/>
      <c r="S57" s="137"/>
      <c r="T57" s="106" t="s">
        <v>11</v>
      </c>
      <c r="U57" s="104"/>
      <c r="V57" s="137"/>
      <c r="W57" s="137"/>
      <c r="X57" s="137"/>
    </row>
    <row r="58" spans="2:28" ht="18" customHeight="1" x14ac:dyDescent="0.2">
      <c r="B58" s="49"/>
      <c r="C58" s="49" t="s">
        <v>49</v>
      </c>
      <c r="D58" s="49" t="s">
        <v>49</v>
      </c>
      <c r="E58" s="54"/>
      <c r="F58" s="75"/>
      <c r="G58" s="75"/>
      <c r="H58" s="90" t="s">
        <v>49</v>
      </c>
      <c r="I58" s="18"/>
      <c r="J58" s="49" t="s">
        <v>49</v>
      </c>
      <c r="K58" s="75"/>
      <c r="L58" s="49"/>
      <c r="M58" s="54"/>
      <c r="N58" s="75"/>
      <c r="O58" s="75"/>
      <c r="P58" s="75"/>
      <c r="Q58" s="18"/>
      <c r="R58" s="77"/>
      <c r="S58" s="47"/>
      <c r="T58" s="74" t="s">
        <v>49</v>
      </c>
      <c r="U58" s="46"/>
      <c r="V58" s="47"/>
      <c r="W58" s="47"/>
      <c r="X58" s="47"/>
    </row>
    <row r="59" spans="2:28" s="62" customFormat="1" ht="15" customHeight="1" x14ac:dyDescent="0.2">
      <c r="B59" s="133">
        <f t="shared" ref="B59" si="72">H56+1</f>
        <v>46313</v>
      </c>
      <c r="C59" s="132">
        <f t="shared" ref="C59:H59" si="73">B59+1</f>
        <v>46314</v>
      </c>
      <c r="D59" s="132">
        <f t="shared" si="73"/>
        <v>46315</v>
      </c>
      <c r="E59" s="132">
        <f t="shared" si="73"/>
        <v>46316</v>
      </c>
      <c r="F59" s="132">
        <f t="shared" si="73"/>
        <v>46317</v>
      </c>
      <c r="G59" s="132">
        <f t="shared" si="73"/>
        <v>46318</v>
      </c>
      <c r="H59" s="132">
        <f t="shared" si="73"/>
        <v>46319</v>
      </c>
      <c r="I59" s="71"/>
      <c r="J59" s="133">
        <f t="shared" ref="J59" si="74">P56+1</f>
        <v>46348</v>
      </c>
      <c r="K59" s="132">
        <f t="shared" ref="K59:P59" si="75">J59+1</f>
        <v>46349</v>
      </c>
      <c r="L59" s="132">
        <f t="shared" si="75"/>
        <v>46350</v>
      </c>
      <c r="M59" s="132">
        <f t="shared" si="75"/>
        <v>46351</v>
      </c>
      <c r="N59" s="132">
        <f t="shared" si="75"/>
        <v>46352</v>
      </c>
      <c r="O59" s="132">
        <f t="shared" si="75"/>
        <v>46353</v>
      </c>
      <c r="P59" s="132">
        <f t="shared" si="75"/>
        <v>46354</v>
      </c>
      <c r="Q59" s="71"/>
      <c r="R59" s="138">
        <f t="shared" ref="R59" si="76">X56+1</f>
        <v>46376</v>
      </c>
      <c r="S59" s="136">
        <f t="shared" ref="S59:X59" si="77">R59+1</f>
        <v>46377</v>
      </c>
      <c r="T59" s="136">
        <f t="shared" si="77"/>
        <v>46378</v>
      </c>
      <c r="U59" s="136">
        <f t="shared" si="77"/>
        <v>46379</v>
      </c>
      <c r="V59" s="136">
        <f t="shared" si="77"/>
        <v>46380</v>
      </c>
      <c r="W59" s="136">
        <f t="shared" si="77"/>
        <v>46381</v>
      </c>
      <c r="X59" s="136">
        <f t="shared" si="77"/>
        <v>46382</v>
      </c>
      <c r="AA59" s="63"/>
      <c r="AB59" s="63"/>
    </row>
    <row r="60" spans="2:28" ht="18" customHeight="1" x14ac:dyDescent="0.2">
      <c r="B60" s="101" t="s">
        <v>11</v>
      </c>
      <c r="C60" s="122"/>
      <c r="D60" s="101"/>
      <c r="E60" s="100"/>
      <c r="F60" s="122"/>
      <c r="G60" s="122"/>
      <c r="H60" s="122"/>
      <c r="I60" s="18"/>
      <c r="J60" s="101" t="s">
        <v>11</v>
      </c>
      <c r="K60" s="101" t="s">
        <v>11</v>
      </c>
      <c r="L60" s="101" t="s">
        <v>11</v>
      </c>
      <c r="M60" s="101"/>
      <c r="N60" s="101"/>
      <c r="O60" s="122"/>
      <c r="P60" s="122"/>
      <c r="Q60" s="18"/>
      <c r="R60" s="106" t="s">
        <v>11</v>
      </c>
      <c r="S60" s="137"/>
      <c r="T60" s="106"/>
      <c r="U60" s="137"/>
      <c r="V60" s="137"/>
      <c r="W60" s="137"/>
      <c r="X60" s="137"/>
    </row>
    <row r="61" spans="2:28" ht="18" customHeight="1" x14ac:dyDescent="0.2">
      <c r="B61" s="49" t="s">
        <v>49</v>
      </c>
      <c r="C61" s="75"/>
      <c r="D61" s="49"/>
      <c r="E61" s="54"/>
      <c r="F61" s="75"/>
      <c r="G61" s="75"/>
      <c r="H61" s="75"/>
      <c r="I61" s="18"/>
      <c r="J61" s="49" t="s">
        <v>49</v>
      </c>
      <c r="K61" s="49" t="s">
        <v>49</v>
      </c>
      <c r="L61" s="49" t="s">
        <v>49</v>
      </c>
      <c r="M61" s="49"/>
      <c r="N61" s="49"/>
      <c r="O61" s="75"/>
      <c r="P61" s="88"/>
      <c r="Q61" s="18"/>
      <c r="R61" s="74" t="s">
        <v>49</v>
      </c>
      <c r="S61" s="47"/>
      <c r="T61" s="74"/>
      <c r="U61" s="47"/>
      <c r="V61" s="47"/>
      <c r="W61" s="47"/>
      <c r="X61" s="47"/>
    </row>
    <row r="62" spans="2:28" s="62" customFormat="1" ht="15" customHeight="1" x14ac:dyDescent="0.2">
      <c r="B62" s="133">
        <f t="shared" ref="B62" si="78">H59+1</f>
        <v>46320</v>
      </c>
      <c r="C62" s="132">
        <f t="shared" ref="C62:H62" si="79">B62+1</f>
        <v>46321</v>
      </c>
      <c r="D62" s="132">
        <f t="shared" si="79"/>
        <v>46322</v>
      </c>
      <c r="E62" s="132">
        <f t="shared" si="79"/>
        <v>46323</v>
      </c>
      <c r="F62" s="132">
        <f t="shared" si="79"/>
        <v>46324</v>
      </c>
      <c r="G62" s="132">
        <f t="shared" si="79"/>
        <v>46325</v>
      </c>
      <c r="H62" s="132">
        <f t="shared" si="79"/>
        <v>46326</v>
      </c>
      <c r="I62" s="71"/>
      <c r="J62" s="133">
        <f t="shared" ref="J62" si="80">P59+1</f>
        <v>46355</v>
      </c>
      <c r="K62" s="132">
        <f t="shared" ref="K62:P62" si="81">J62+1</f>
        <v>46356</v>
      </c>
      <c r="L62" s="84">
        <f t="shared" si="81"/>
        <v>46357</v>
      </c>
      <c r="M62" s="84">
        <f t="shared" si="81"/>
        <v>46358</v>
      </c>
      <c r="N62" s="84">
        <f t="shared" si="81"/>
        <v>46359</v>
      </c>
      <c r="O62" s="84">
        <f t="shared" si="81"/>
        <v>46360</v>
      </c>
      <c r="P62" s="84">
        <f t="shared" si="81"/>
        <v>46361</v>
      </c>
      <c r="Q62" s="71"/>
      <c r="R62" s="138">
        <f t="shared" ref="R62" si="82">X59+1</f>
        <v>46383</v>
      </c>
      <c r="S62" s="136">
        <f t="shared" ref="S62:X62" si="83">R62+1</f>
        <v>46384</v>
      </c>
      <c r="T62" s="136">
        <f t="shared" si="83"/>
        <v>46385</v>
      </c>
      <c r="U62" s="136">
        <f t="shared" si="83"/>
        <v>46386</v>
      </c>
      <c r="V62" s="136">
        <f t="shared" si="83"/>
        <v>46387</v>
      </c>
      <c r="W62" s="51">
        <f t="shared" si="83"/>
        <v>46388</v>
      </c>
      <c r="X62" s="51">
        <f t="shared" si="83"/>
        <v>46389</v>
      </c>
      <c r="AA62" s="63"/>
      <c r="AB62" s="63"/>
    </row>
    <row r="63" spans="2:28" ht="18" customHeight="1" x14ac:dyDescent="0.2">
      <c r="B63" s="105"/>
      <c r="C63" s="100"/>
      <c r="D63" s="101" t="s">
        <v>11</v>
      </c>
      <c r="E63" s="100"/>
      <c r="F63" s="100" t="s">
        <v>29</v>
      </c>
      <c r="G63" s="100" t="s">
        <v>29</v>
      </c>
      <c r="H63" s="100" t="s">
        <v>29</v>
      </c>
      <c r="I63" s="18"/>
      <c r="J63" s="105"/>
      <c r="K63" s="100"/>
      <c r="L63" s="101"/>
      <c r="M63" s="100"/>
      <c r="N63" s="100"/>
      <c r="O63" s="100"/>
      <c r="P63" s="100"/>
      <c r="Q63" s="18"/>
      <c r="R63" s="103"/>
      <c r="S63" s="104"/>
      <c r="T63" s="106" t="s">
        <v>11</v>
      </c>
      <c r="U63" s="106" t="s">
        <v>11</v>
      </c>
      <c r="V63" s="106" t="s">
        <v>11</v>
      </c>
      <c r="W63" s="106"/>
      <c r="X63" s="106"/>
    </row>
    <row r="64" spans="2:28" ht="18" customHeight="1" x14ac:dyDescent="0.2">
      <c r="B64" s="78"/>
      <c r="C64" s="54"/>
      <c r="D64" s="49" t="s">
        <v>49</v>
      </c>
      <c r="E64" s="54"/>
      <c r="F64" s="90" t="s">
        <v>49</v>
      </c>
      <c r="G64" s="90" t="s">
        <v>49</v>
      </c>
      <c r="H64" s="90" t="s">
        <v>49</v>
      </c>
      <c r="I64" s="18"/>
      <c r="J64" s="78"/>
      <c r="K64" s="54"/>
      <c r="L64" s="49"/>
      <c r="M64" s="54"/>
      <c r="N64" s="54"/>
      <c r="O64" s="54"/>
      <c r="P64" s="54"/>
      <c r="Q64" s="18"/>
      <c r="R64" s="117"/>
      <c r="S64" s="74"/>
      <c r="T64" s="74" t="s">
        <v>49</v>
      </c>
      <c r="U64" s="74" t="s">
        <v>49</v>
      </c>
      <c r="V64" s="74" t="s">
        <v>49</v>
      </c>
      <c r="W64" s="74"/>
      <c r="X64" s="74"/>
    </row>
    <row r="65" spans="2:28" s="62" customFormat="1" ht="15" hidden="1" customHeight="1" x14ac:dyDescent="0.2">
      <c r="B65" s="69">
        <f t="shared" ref="B65" si="84">H62+1</f>
        <v>46327</v>
      </c>
      <c r="C65" s="70">
        <f t="shared" ref="C65:F65" si="85">B65+1</f>
        <v>46328</v>
      </c>
      <c r="D65" s="70">
        <f t="shared" si="85"/>
        <v>46329</v>
      </c>
      <c r="E65" s="70">
        <f t="shared" si="85"/>
        <v>46330</v>
      </c>
      <c r="F65" s="70">
        <f t="shared" si="85"/>
        <v>46331</v>
      </c>
      <c r="G65" s="79">
        <f>DATE($B$6,B48,1)</f>
        <v>46296</v>
      </c>
      <c r="H65" s="80">
        <f>WEEKDAY(G65,1)</f>
        <v>5</v>
      </c>
      <c r="I65" s="71"/>
      <c r="J65" s="69">
        <f t="shared" ref="J65" si="86">P62+1</f>
        <v>46362</v>
      </c>
      <c r="K65" s="70">
        <f t="shared" ref="K65:N65" si="87">J65+1</f>
        <v>46363</v>
      </c>
      <c r="L65" s="70">
        <f t="shared" si="87"/>
        <v>46364</v>
      </c>
      <c r="M65" s="70">
        <f t="shared" si="87"/>
        <v>46365</v>
      </c>
      <c r="N65" s="70">
        <f t="shared" si="87"/>
        <v>46366</v>
      </c>
      <c r="O65" s="79">
        <f>DATE($B$6,J48,1)</f>
        <v>46327</v>
      </c>
      <c r="P65" s="80">
        <f>WEEKDAY(O65,1)</f>
        <v>1</v>
      </c>
      <c r="Q65" s="71"/>
      <c r="R65" s="72">
        <f t="shared" ref="R65" si="88">X62+1</f>
        <v>46390</v>
      </c>
      <c r="S65" s="73">
        <f t="shared" ref="S65:V65" si="89">R65+1</f>
        <v>46391</v>
      </c>
      <c r="T65" s="73">
        <f t="shared" si="89"/>
        <v>46392</v>
      </c>
      <c r="U65" s="73">
        <f t="shared" si="89"/>
        <v>46393</v>
      </c>
      <c r="V65" s="73">
        <f t="shared" si="89"/>
        <v>46394</v>
      </c>
      <c r="W65" s="81">
        <f>DATE($B$6,R48,1)</f>
        <v>46357</v>
      </c>
      <c r="X65" s="82">
        <f>WEEKDAY(W65,1)</f>
        <v>3</v>
      </c>
      <c r="AA65" s="63"/>
      <c r="AB65" s="63"/>
    </row>
    <row r="66" spans="2:28" s="62" customFormat="1" ht="18" hidden="1" customHeight="1" x14ac:dyDescent="0.2">
      <c r="B66" s="83"/>
      <c r="C66" s="84"/>
      <c r="D66" s="84"/>
      <c r="E66" s="84"/>
      <c r="F66" s="84"/>
      <c r="G66" s="85"/>
      <c r="H66" s="86"/>
      <c r="I66" s="71"/>
      <c r="J66" s="83"/>
      <c r="K66" s="84"/>
      <c r="L66" s="84"/>
      <c r="M66" s="84"/>
      <c r="N66" s="84"/>
      <c r="O66" s="85"/>
      <c r="P66" s="86"/>
      <c r="Q66" s="71"/>
      <c r="R66" s="50"/>
      <c r="S66" s="51"/>
      <c r="T66" s="51"/>
      <c r="U66" s="51"/>
      <c r="V66" s="51"/>
      <c r="W66" s="52"/>
      <c r="X66" s="53"/>
      <c r="AA66" s="63"/>
      <c r="AB66" s="63"/>
    </row>
    <row r="67" spans="2:28" ht="18" hidden="1" customHeight="1" x14ac:dyDescent="0.2">
      <c r="B67" s="78"/>
      <c r="C67" s="54"/>
      <c r="D67" s="54"/>
      <c r="E67" s="54"/>
      <c r="F67" s="54"/>
      <c r="G67" s="54"/>
      <c r="H67" s="54"/>
      <c r="I67" s="18"/>
      <c r="J67" s="78"/>
      <c r="K67" s="54"/>
      <c r="L67" s="54"/>
      <c r="M67" s="54"/>
      <c r="N67" s="54"/>
      <c r="O67" s="54"/>
      <c r="P67" s="54"/>
      <c r="Q67" s="18"/>
      <c r="R67" s="74"/>
      <c r="S67" s="46"/>
      <c r="T67" s="46"/>
      <c r="U67" s="46"/>
      <c r="V67" s="46"/>
      <c r="W67" s="46"/>
      <c r="X67" s="46"/>
    </row>
    <row r="68" spans="2:28" ht="30" customHeight="1" x14ac:dyDescent="0.25">
      <c r="B68" s="157">
        <v>1</v>
      </c>
      <c r="C68" s="155" t="s">
        <v>8</v>
      </c>
      <c r="D68" s="180" t="s">
        <v>34</v>
      </c>
      <c r="E68" s="180"/>
      <c r="F68" s="155" t="s">
        <v>36</v>
      </c>
      <c r="G68" s="156" t="str">
        <f>IF(COUNTIF(B70:H87,"○")&gt;0,COUNTIF(B70:H87,"○"),"　　")</f>
        <v>　　</v>
      </c>
      <c r="H68" s="155" t="s">
        <v>33</v>
      </c>
      <c r="J68" s="157">
        <f>B68+1</f>
        <v>2</v>
      </c>
      <c r="K68" s="155" t="s">
        <v>8</v>
      </c>
      <c r="L68" s="180" t="s">
        <v>34</v>
      </c>
      <c r="M68" s="180"/>
      <c r="N68" s="155" t="s">
        <v>36</v>
      </c>
      <c r="O68" s="154" t="str">
        <f>IF(COUNTIF(J70:P87,"○")&gt;0,COUNTIF(J70:P87,"○"),"　　")</f>
        <v>　　</v>
      </c>
      <c r="P68" s="155" t="s">
        <v>33</v>
      </c>
      <c r="R68" s="157">
        <f>J68+1</f>
        <v>3</v>
      </c>
      <c r="S68" s="155" t="s">
        <v>8</v>
      </c>
      <c r="T68" s="156"/>
      <c r="U68" s="156"/>
      <c r="V68" s="155" t="s">
        <v>36</v>
      </c>
      <c r="W68" s="154" t="str">
        <f>IF(COUNTIF(R70:X87,"○")&gt;0,COUNTIF(R70:X87,"○"),"　　")</f>
        <v>　　</v>
      </c>
      <c r="X68" s="155" t="s">
        <v>33</v>
      </c>
    </row>
    <row r="69" spans="2:28" ht="20.100000000000001" customHeight="1" x14ac:dyDescent="0.2">
      <c r="B69" s="67" t="s">
        <v>2</v>
      </c>
      <c r="C69" s="68" t="s">
        <v>0</v>
      </c>
      <c r="D69" s="68" t="s">
        <v>3</v>
      </c>
      <c r="E69" s="68" t="s">
        <v>4</v>
      </c>
      <c r="F69" s="68" t="s">
        <v>5</v>
      </c>
      <c r="G69" s="68" t="s">
        <v>6</v>
      </c>
      <c r="H69" s="68" t="s">
        <v>7</v>
      </c>
      <c r="I69" s="18"/>
      <c r="J69" s="67" t="s">
        <v>2</v>
      </c>
      <c r="K69" s="68" t="s">
        <v>0</v>
      </c>
      <c r="L69" s="68" t="s">
        <v>3</v>
      </c>
      <c r="M69" s="68" t="s">
        <v>4</v>
      </c>
      <c r="N69" s="68" t="s">
        <v>5</v>
      </c>
      <c r="O69" s="68" t="s">
        <v>6</v>
      </c>
      <c r="P69" s="68" t="s">
        <v>7</v>
      </c>
      <c r="Q69" s="18"/>
      <c r="R69" s="65" t="s">
        <v>2</v>
      </c>
      <c r="S69" s="66" t="s">
        <v>0</v>
      </c>
      <c r="T69" s="66" t="s">
        <v>3</v>
      </c>
      <c r="U69" s="66" t="s">
        <v>4</v>
      </c>
      <c r="V69" s="66" t="s">
        <v>5</v>
      </c>
      <c r="W69" s="66" t="s">
        <v>6</v>
      </c>
      <c r="X69" s="66" t="s">
        <v>7</v>
      </c>
    </row>
    <row r="70" spans="2:28" s="62" customFormat="1" ht="15" customHeight="1" x14ac:dyDescent="0.2">
      <c r="B70" s="50">
        <f>G85-(H85-1)</f>
        <v>46383</v>
      </c>
      <c r="C70" s="51">
        <f>B70+1</f>
        <v>46384</v>
      </c>
      <c r="D70" s="51">
        <f t="shared" ref="D70:H70" si="90">C70+1</f>
        <v>46385</v>
      </c>
      <c r="E70" s="51">
        <f t="shared" si="90"/>
        <v>46386</v>
      </c>
      <c r="F70" s="51">
        <f t="shared" si="90"/>
        <v>46387</v>
      </c>
      <c r="G70" s="136">
        <f t="shared" si="90"/>
        <v>46388</v>
      </c>
      <c r="H70" s="136">
        <f t="shared" si="90"/>
        <v>46389</v>
      </c>
      <c r="I70" s="71"/>
      <c r="J70" s="50">
        <f>O85-(P85-1)</f>
        <v>46418</v>
      </c>
      <c r="K70" s="136">
        <f>J70+1</f>
        <v>46419</v>
      </c>
      <c r="L70" s="136">
        <f t="shared" ref="L70:P70" si="91">K70+1</f>
        <v>46420</v>
      </c>
      <c r="M70" s="136">
        <f t="shared" si="91"/>
        <v>46421</v>
      </c>
      <c r="N70" s="136">
        <f t="shared" si="91"/>
        <v>46422</v>
      </c>
      <c r="O70" s="136">
        <f t="shared" si="91"/>
        <v>46423</v>
      </c>
      <c r="P70" s="136">
        <f t="shared" si="91"/>
        <v>46424</v>
      </c>
      <c r="Q70" s="71"/>
      <c r="R70" s="83">
        <f>W85-(X85-1)</f>
        <v>46446</v>
      </c>
      <c r="S70" s="132">
        <f>R70+1</f>
        <v>46447</v>
      </c>
      <c r="T70" s="132">
        <f t="shared" ref="T70:X70" si="92">S70+1</f>
        <v>46448</v>
      </c>
      <c r="U70" s="132">
        <f t="shared" si="92"/>
        <v>46449</v>
      </c>
      <c r="V70" s="132">
        <f t="shared" si="92"/>
        <v>46450</v>
      </c>
      <c r="W70" s="132">
        <f t="shared" si="92"/>
        <v>46451</v>
      </c>
      <c r="X70" s="132">
        <f t="shared" si="92"/>
        <v>46452</v>
      </c>
      <c r="AA70" s="63"/>
      <c r="AB70" s="63"/>
    </row>
    <row r="71" spans="2:28" ht="18" customHeight="1" x14ac:dyDescent="0.2">
      <c r="B71" s="104"/>
      <c r="C71" s="106"/>
      <c r="D71" s="106"/>
      <c r="E71" s="106"/>
      <c r="F71" s="104"/>
      <c r="G71" s="104" t="s">
        <v>11</v>
      </c>
      <c r="H71" s="104" t="s">
        <v>11</v>
      </c>
      <c r="I71" s="18"/>
      <c r="J71" s="103"/>
      <c r="K71" s="104"/>
      <c r="L71" s="106" t="s">
        <v>11</v>
      </c>
      <c r="M71" s="104"/>
      <c r="N71" s="104"/>
      <c r="O71" s="104"/>
      <c r="P71" s="104"/>
      <c r="Q71" s="18"/>
      <c r="R71" s="105"/>
      <c r="S71" s="100"/>
      <c r="T71" s="101" t="s">
        <v>11</v>
      </c>
      <c r="U71" s="100"/>
      <c r="V71" s="100"/>
      <c r="W71" s="100"/>
      <c r="X71" s="100"/>
    </row>
    <row r="72" spans="2:28" ht="18" customHeight="1" x14ac:dyDescent="0.2">
      <c r="B72" s="46"/>
      <c r="C72" s="74"/>
      <c r="D72" s="74"/>
      <c r="E72" s="74"/>
      <c r="F72" s="74"/>
      <c r="G72" s="74" t="s">
        <v>49</v>
      </c>
      <c r="H72" s="46" t="s">
        <v>49</v>
      </c>
      <c r="I72" s="18"/>
      <c r="J72" s="45"/>
      <c r="K72" s="46"/>
      <c r="L72" s="74" t="s">
        <v>49</v>
      </c>
      <c r="M72" s="46"/>
      <c r="N72" s="46"/>
      <c r="O72" s="46"/>
      <c r="P72" s="46"/>
      <c r="Q72" s="18"/>
      <c r="R72" s="78"/>
      <c r="S72" s="54"/>
      <c r="T72" s="49" t="s">
        <v>49</v>
      </c>
      <c r="U72" s="54"/>
      <c r="V72" s="54"/>
      <c r="W72" s="54"/>
      <c r="X72" s="54"/>
    </row>
    <row r="73" spans="2:28" s="62" customFormat="1" ht="15" customHeight="1" x14ac:dyDescent="0.2">
      <c r="B73" s="138">
        <f>H70+1</f>
        <v>46390</v>
      </c>
      <c r="C73" s="136">
        <f>B73+1</f>
        <v>46391</v>
      </c>
      <c r="D73" s="136">
        <f t="shared" ref="D73:H73" si="93">C73+1</f>
        <v>46392</v>
      </c>
      <c r="E73" s="136">
        <f t="shared" si="93"/>
        <v>46393</v>
      </c>
      <c r="F73" s="136">
        <f t="shared" si="93"/>
        <v>46394</v>
      </c>
      <c r="G73" s="136">
        <f t="shared" si="93"/>
        <v>46395</v>
      </c>
      <c r="H73" s="136">
        <f t="shared" si="93"/>
        <v>46396</v>
      </c>
      <c r="I73" s="71"/>
      <c r="J73" s="138">
        <f>P70+1</f>
        <v>46425</v>
      </c>
      <c r="K73" s="136">
        <f>J73+1</f>
        <v>46426</v>
      </c>
      <c r="L73" s="136">
        <f t="shared" ref="L73:P73" si="94">K73+1</f>
        <v>46427</v>
      </c>
      <c r="M73" s="136">
        <f t="shared" si="94"/>
        <v>46428</v>
      </c>
      <c r="N73" s="136">
        <f t="shared" si="94"/>
        <v>46429</v>
      </c>
      <c r="O73" s="136">
        <f t="shared" si="94"/>
        <v>46430</v>
      </c>
      <c r="P73" s="136">
        <f t="shared" si="94"/>
        <v>46431</v>
      </c>
      <c r="Q73" s="71"/>
      <c r="R73" s="133">
        <f>X70+1</f>
        <v>46453</v>
      </c>
      <c r="S73" s="132">
        <f>R73+1</f>
        <v>46454</v>
      </c>
      <c r="T73" s="132">
        <f t="shared" ref="T73:X73" si="95">S73+1</f>
        <v>46455</v>
      </c>
      <c r="U73" s="132">
        <f t="shared" si="95"/>
        <v>46456</v>
      </c>
      <c r="V73" s="132">
        <f t="shared" si="95"/>
        <v>46457</v>
      </c>
      <c r="W73" s="132">
        <f t="shared" si="95"/>
        <v>46458</v>
      </c>
      <c r="X73" s="132">
        <f t="shared" si="95"/>
        <v>46459</v>
      </c>
      <c r="AA73" s="63"/>
      <c r="AB73" s="63"/>
    </row>
    <row r="74" spans="2:28" ht="18" customHeight="1" x14ac:dyDescent="0.2">
      <c r="B74" s="106" t="s">
        <v>11</v>
      </c>
      <c r="C74" s="106"/>
      <c r="D74" s="104"/>
      <c r="E74" s="104"/>
      <c r="F74" s="137"/>
      <c r="G74" s="137"/>
      <c r="H74" s="137"/>
      <c r="I74" s="18"/>
      <c r="J74" s="106" t="s">
        <v>11</v>
      </c>
      <c r="K74" s="137"/>
      <c r="L74" s="137"/>
      <c r="M74" s="104"/>
      <c r="N74" s="106" t="s">
        <v>11</v>
      </c>
      <c r="O74" s="137"/>
      <c r="P74" s="137"/>
      <c r="Q74" s="18"/>
      <c r="R74" s="101" t="s">
        <v>11</v>
      </c>
      <c r="S74" s="122"/>
      <c r="T74" s="122"/>
      <c r="U74" s="100"/>
      <c r="V74" s="122"/>
      <c r="W74" s="122"/>
      <c r="X74" s="122"/>
    </row>
    <row r="75" spans="2:28" ht="18" customHeight="1" x14ac:dyDescent="0.2">
      <c r="B75" s="74" t="s">
        <v>49</v>
      </c>
      <c r="C75" s="74"/>
      <c r="D75" s="74"/>
      <c r="E75" s="46"/>
      <c r="F75" s="47"/>
      <c r="G75" s="47"/>
      <c r="H75" s="47"/>
      <c r="I75" s="18"/>
      <c r="J75" s="74" t="s">
        <v>49</v>
      </c>
      <c r="K75" s="47"/>
      <c r="L75" s="47"/>
      <c r="M75" s="46"/>
      <c r="N75" s="74" t="s">
        <v>49</v>
      </c>
      <c r="O75" s="47"/>
      <c r="P75" s="47"/>
      <c r="Q75" s="18"/>
      <c r="R75" s="49" t="s">
        <v>49</v>
      </c>
      <c r="S75" s="75"/>
      <c r="T75" s="75"/>
      <c r="U75" s="54"/>
      <c r="V75" s="75"/>
      <c r="W75" s="75"/>
      <c r="X75" s="75"/>
    </row>
    <row r="76" spans="2:28" s="62" customFormat="1" ht="15" customHeight="1" x14ac:dyDescent="0.2">
      <c r="B76" s="138">
        <f t="shared" ref="B76" si="96">H73+1</f>
        <v>46397</v>
      </c>
      <c r="C76" s="136">
        <f t="shared" ref="C76:H76" si="97">B76+1</f>
        <v>46398</v>
      </c>
      <c r="D76" s="136">
        <f t="shared" si="97"/>
        <v>46399</v>
      </c>
      <c r="E76" s="136">
        <f t="shared" si="97"/>
        <v>46400</v>
      </c>
      <c r="F76" s="136">
        <f t="shared" si="97"/>
        <v>46401</v>
      </c>
      <c r="G76" s="136">
        <f t="shared" si="97"/>
        <v>46402</v>
      </c>
      <c r="H76" s="136">
        <f t="shared" si="97"/>
        <v>46403</v>
      </c>
      <c r="I76" s="71"/>
      <c r="J76" s="138">
        <f t="shared" ref="J76" si="98">P73+1</f>
        <v>46432</v>
      </c>
      <c r="K76" s="136">
        <f t="shared" ref="K76:P76" si="99">J76+1</f>
        <v>46433</v>
      </c>
      <c r="L76" s="136">
        <f t="shared" si="99"/>
        <v>46434</v>
      </c>
      <c r="M76" s="136">
        <f t="shared" si="99"/>
        <v>46435</v>
      </c>
      <c r="N76" s="136">
        <f t="shared" si="99"/>
        <v>46436</v>
      </c>
      <c r="O76" s="136">
        <f t="shared" si="99"/>
        <v>46437</v>
      </c>
      <c r="P76" s="136">
        <f t="shared" si="99"/>
        <v>46438</v>
      </c>
      <c r="Q76" s="71"/>
      <c r="R76" s="133">
        <f t="shared" ref="R76" si="100">X73+1</f>
        <v>46460</v>
      </c>
      <c r="S76" s="132">
        <f t="shared" ref="S76:X76" si="101">R76+1</f>
        <v>46461</v>
      </c>
      <c r="T76" s="132">
        <f t="shared" si="101"/>
        <v>46462</v>
      </c>
      <c r="U76" s="132">
        <f t="shared" si="101"/>
        <v>46463</v>
      </c>
      <c r="V76" s="132">
        <f t="shared" si="101"/>
        <v>46464</v>
      </c>
      <c r="W76" s="132">
        <f t="shared" si="101"/>
        <v>46465</v>
      </c>
      <c r="X76" s="132">
        <f t="shared" si="101"/>
        <v>46466</v>
      </c>
      <c r="AA76" s="63"/>
      <c r="AB76" s="63"/>
    </row>
    <row r="77" spans="2:28" ht="18" customHeight="1" x14ac:dyDescent="0.2">
      <c r="B77" s="139" t="s">
        <v>29</v>
      </c>
      <c r="C77" s="139" t="s">
        <v>11</v>
      </c>
      <c r="D77" s="106" t="s">
        <v>11</v>
      </c>
      <c r="E77" s="104"/>
      <c r="F77" s="137"/>
      <c r="G77" s="137"/>
      <c r="H77" s="137"/>
      <c r="I77" s="18"/>
      <c r="J77" s="106"/>
      <c r="K77" s="137"/>
      <c r="L77" s="106" t="s">
        <v>11</v>
      </c>
      <c r="M77" s="104"/>
      <c r="N77" s="137"/>
      <c r="O77" s="137"/>
      <c r="P77" s="137"/>
      <c r="Q77" s="18"/>
      <c r="R77" s="134"/>
      <c r="S77" s="122"/>
      <c r="T77" s="101" t="s">
        <v>11</v>
      </c>
      <c r="U77" s="100"/>
      <c r="V77" s="122"/>
      <c r="W77" s="122"/>
      <c r="X77" s="100"/>
    </row>
    <row r="78" spans="2:28" ht="18" customHeight="1" x14ac:dyDescent="0.2">
      <c r="B78" s="77" t="s">
        <v>49</v>
      </c>
      <c r="C78" s="77" t="s">
        <v>49</v>
      </c>
      <c r="D78" s="74" t="s">
        <v>49</v>
      </c>
      <c r="E78" s="46"/>
      <c r="F78" s="47"/>
      <c r="G78" s="47"/>
      <c r="H78" s="47"/>
      <c r="I78" s="18"/>
      <c r="J78" s="74"/>
      <c r="K78" s="47"/>
      <c r="L78" s="74" t="s">
        <v>49</v>
      </c>
      <c r="M78" s="46"/>
      <c r="N78" s="47"/>
      <c r="O78" s="47"/>
      <c r="P78" s="47"/>
      <c r="Q78" s="18"/>
      <c r="R78" s="76"/>
      <c r="S78" s="75"/>
      <c r="T78" s="49" t="s">
        <v>49</v>
      </c>
      <c r="U78" s="54"/>
      <c r="V78" s="75"/>
      <c r="W78" s="75"/>
      <c r="X78" s="54"/>
    </row>
    <row r="79" spans="2:28" s="62" customFormat="1" ht="15" customHeight="1" x14ac:dyDescent="0.2">
      <c r="B79" s="138">
        <f t="shared" ref="B79" si="102">H76+1</f>
        <v>46404</v>
      </c>
      <c r="C79" s="136">
        <f t="shared" ref="C79:H79" si="103">B79+1</f>
        <v>46405</v>
      </c>
      <c r="D79" s="136">
        <f t="shared" si="103"/>
        <v>46406</v>
      </c>
      <c r="E79" s="136">
        <f t="shared" si="103"/>
        <v>46407</v>
      </c>
      <c r="F79" s="136">
        <f t="shared" si="103"/>
        <v>46408</v>
      </c>
      <c r="G79" s="136">
        <f t="shared" si="103"/>
        <v>46409</v>
      </c>
      <c r="H79" s="136">
        <f t="shared" si="103"/>
        <v>46410</v>
      </c>
      <c r="I79" s="71"/>
      <c r="J79" s="138">
        <f t="shared" ref="J79" si="104">P76+1</f>
        <v>46439</v>
      </c>
      <c r="K79" s="136">
        <f t="shared" ref="K79:P79" si="105">J79+1</f>
        <v>46440</v>
      </c>
      <c r="L79" s="136">
        <f t="shared" si="105"/>
        <v>46441</v>
      </c>
      <c r="M79" s="136">
        <f t="shared" si="105"/>
        <v>46442</v>
      </c>
      <c r="N79" s="136">
        <f t="shared" si="105"/>
        <v>46443</v>
      </c>
      <c r="O79" s="136">
        <f t="shared" si="105"/>
        <v>46444</v>
      </c>
      <c r="P79" s="136">
        <f t="shared" si="105"/>
        <v>46445</v>
      </c>
      <c r="Q79" s="71"/>
      <c r="R79" s="133">
        <f t="shared" ref="R79" si="106">X76+1</f>
        <v>46467</v>
      </c>
      <c r="S79" s="132">
        <f t="shared" ref="S79:X79" si="107">R79+1</f>
        <v>46468</v>
      </c>
      <c r="T79" s="132">
        <f t="shared" si="107"/>
        <v>46469</v>
      </c>
      <c r="U79" s="132">
        <f t="shared" si="107"/>
        <v>46470</v>
      </c>
      <c r="V79" s="132">
        <f t="shared" si="107"/>
        <v>46471</v>
      </c>
      <c r="W79" s="132">
        <f t="shared" si="107"/>
        <v>46472</v>
      </c>
      <c r="X79" s="132">
        <f t="shared" si="107"/>
        <v>46473</v>
      </c>
      <c r="AA79" s="63"/>
      <c r="AB79" s="63"/>
    </row>
    <row r="80" spans="2:28" ht="18" customHeight="1" x14ac:dyDescent="0.2">
      <c r="B80" s="106" t="s">
        <v>11</v>
      </c>
      <c r="C80" s="137"/>
      <c r="D80" s="137"/>
      <c r="E80" s="104"/>
      <c r="F80" s="137"/>
      <c r="G80" s="137"/>
      <c r="H80" s="137"/>
      <c r="I80" s="18"/>
      <c r="J80" s="106" t="s">
        <v>11</v>
      </c>
      <c r="K80" s="137"/>
      <c r="L80" s="106" t="s">
        <v>11</v>
      </c>
      <c r="M80" s="137"/>
      <c r="N80" s="137"/>
      <c r="O80" s="106"/>
      <c r="P80" s="137"/>
      <c r="Q80" s="18"/>
      <c r="R80" s="101" t="s">
        <v>11</v>
      </c>
      <c r="S80" s="101" t="s">
        <v>11</v>
      </c>
      <c r="T80" s="151"/>
      <c r="U80" s="101"/>
      <c r="V80" s="122"/>
      <c r="W80" s="122"/>
      <c r="X80" s="122"/>
    </row>
    <row r="81" spans="2:28" ht="18" customHeight="1" x14ac:dyDescent="0.2">
      <c r="B81" s="74" t="s">
        <v>49</v>
      </c>
      <c r="C81" s="47"/>
      <c r="D81" s="47"/>
      <c r="E81" s="46"/>
      <c r="F81" s="47"/>
      <c r="G81" s="47"/>
      <c r="H81" s="47"/>
      <c r="I81" s="18"/>
      <c r="J81" s="74" t="s">
        <v>49</v>
      </c>
      <c r="K81" s="47"/>
      <c r="L81" s="74" t="s">
        <v>49</v>
      </c>
      <c r="M81" s="47"/>
      <c r="N81" s="47"/>
      <c r="O81" s="74"/>
      <c r="P81" s="47"/>
      <c r="Q81" s="18"/>
      <c r="R81" s="49" t="s">
        <v>49</v>
      </c>
      <c r="S81" s="49" t="s">
        <v>49</v>
      </c>
      <c r="T81" s="55"/>
      <c r="U81" s="49"/>
      <c r="V81" s="88"/>
      <c r="W81" s="75"/>
      <c r="X81" s="75"/>
    </row>
    <row r="82" spans="2:28" s="62" customFormat="1" ht="15" customHeight="1" x14ac:dyDescent="0.2">
      <c r="B82" s="138">
        <f t="shared" ref="B82" si="108">H79+1</f>
        <v>46411</v>
      </c>
      <c r="C82" s="136">
        <f t="shared" ref="C82:H82" si="109">B82+1</f>
        <v>46412</v>
      </c>
      <c r="D82" s="136">
        <f t="shared" si="109"/>
        <v>46413</v>
      </c>
      <c r="E82" s="136">
        <f t="shared" si="109"/>
        <v>46414</v>
      </c>
      <c r="F82" s="136">
        <f t="shared" si="109"/>
        <v>46415</v>
      </c>
      <c r="G82" s="136">
        <f t="shared" si="109"/>
        <v>46416</v>
      </c>
      <c r="H82" s="136">
        <f t="shared" si="109"/>
        <v>46417</v>
      </c>
      <c r="I82" s="71"/>
      <c r="J82" s="138">
        <f t="shared" ref="J82" si="110">P79+1</f>
        <v>46446</v>
      </c>
      <c r="K82" s="129">
        <f t="shared" ref="K82:P82" si="111">J82+1</f>
        <v>46447</v>
      </c>
      <c r="L82" s="93">
        <f t="shared" si="111"/>
        <v>46448</v>
      </c>
      <c r="M82" s="93">
        <f t="shared" si="111"/>
        <v>46449</v>
      </c>
      <c r="N82" s="93">
        <f t="shared" si="111"/>
        <v>46450</v>
      </c>
      <c r="O82" s="93">
        <f t="shared" si="111"/>
        <v>46451</v>
      </c>
      <c r="P82" s="93">
        <f t="shared" si="111"/>
        <v>46452</v>
      </c>
      <c r="Q82" s="71"/>
      <c r="R82" s="133">
        <f t="shared" ref="R82" si="112">X79+1</f>
        <v>46474</v>
      </c>
      <c r="S82" s="132">
        <f t="shared" ref="S82:X82" si="113">R82+1</f>
        <v>46475</v>
      </c>
      <c r="T82" s="132">
        <f t="shared" si="113"/>
        <v>46476</v>
      </c>
      <c r="U82" s="132">
        <f t="shared" si="113"/>
        <v>46477</v>
      </c>
      <c r="V82" s="129">
        <f t="shared" si="113"/>
        <v>46478</v>
      </c>
      <c r="W82" s="93">
        <f t="shared" si="113"/>
        <v>46479</v>
      </c>
      <c r="X82" s="93">
        <f t="shared" si="113"/>
        <v>46480</v>
      </c>
      <c r="AA82" s="63"/>
      <c r="AB82" s="63"/>
    </row>
    <row r="83" spans="2:28" ht="18" customHeight="1" x14ac:dyDescent="0.2">
      <c r="B83" s="103"/>
      <c r="C83" s="104"/>
      <c r="D83" s="106" t="s">
        <v>11</v>
      </c>
      <c r="E83" s="104"/>
      <c r="F83" s="104"/>
      <c r="G83" s="104"/>
      <c r="H83" s="104"/>
      <c r="I83" s="18"/>
      <c r="J83" s="103"/>
      <c r="K83" s="140"/>
      <c r="L83" s="131"/>
      <c r="M83" s="18"/>
      <c r="N83" s="18"/>
      <c r="O83" s="18"/>
      <c r="P83" s="18"/>
      <c r="Q83" s="18"/>
      <c r="R83" s="105"/>
      <c r="S83" s="100"/>
      <c r="T83" s="101" t="s">
        <v>11</v>
      </c>
      <c r="U83" s="100"/>
      <c r="V83" s="140"/>
      <c r="W83" s="18"/>
      <c r="X83" s="18"/>
    </row>
    <row r="84" spans="2:28" ht="18" customHeight="1" x14ac:dyDescent="0.2">
      <c r="B84" s="45"/>
      <c r="C84" s="46"/>
      <c r="D84" s="74" t="s">
        <v>49</v>
      </c>
      <c r="E84" s="46"/>
      <c r="F84" s="46"/>
      <c r="G84" s="46"/>
      <c r="H84" s="46"/>
      <c r="I84" s="18"/>
      <c r="J84" s="117"/>
      <c r="K84" s="150"/>
      <c r="L84" s="131"/>
      <c r="M84" s="18"/>
      <c r="N84" s="18"/>
      <c r="O84" s="18"/>
      <c r="P84" s="18"/>
      <c r="Q84" s="18"/>
      <c r="R84" s="78"/>
      <c r="S84" s="54"/>
      <c r="T84" s="49" t="s">
        <v>49</v>
      </c>
      <c r="U84" s="54"/>
      <c r="V84" s="140"/>
      <c r="W84" s="18"/>
      <c r="X84" s="18"/>
    </row>
    <row r="85" spans="2:28" s="62" customFormat="1" ht="15" customHeight="1" x14ac:dyDescent="0.2">
      <c r="B85" s="138">
        <f t="shared" ref="B85" si="114">H82+1</f>
        <v>46418</v>
      </c>
      <c r="C85" s="113">
        <f t="shared" ref="C85:F85" si="115">B85+1</f>
        <v>46419</v>
      </c>
      <c r="D85" s="113">
        <f t="shared" si="115"/>
        <v>46420</v>
      </c>
      <c r="E85" s="113">
        <f t="shared" si="115"/>
        <v>46421</v>
      </c>
      <c r="F85" s="113">
        <f t="shared" si="115"/>
        <v>46422</v>
      </c>
      <c r="G85" s="114">
        <f>DATE($B$6+1,B68,1)</f>
        <v>46388</v>
      </c>
      <c r="H85" s="115">
        <f>WEEKDAY(G85,1)</f>
        <v>6</v>
      </c>
      <c r="I85" s="116"/>
      <c r="J85" s="113">
        <f t="shared" ref="J85" si="116">P82+1</f>
        <v>46453</v>
      </c>
      <c r="K85" s="116">
        <f t="shared" ref="K85:N85" si="117">J85+1</f>
        <v>46454</v>
      </c>
      <c r="L85" s="116">
        <f t="shared" si="117"/>
        <v>46455</v>
      </c>
      <c r="M85" s="116">
        <f t="shared" si="117"/>
        <v>46456</v>
      </c>
      <c r="N85" s="116">
        <f t="shared" si="117"/>
        <v>46457</v>
      </c>
      <c r="O85" s="148">
        <f>DATE($B$6+1,J68,1)</f>
        <v>46419</v>
      </c>
      <c r="P85" s="149">
        <f>WEEKDAY(O85,1)</f>
        <v>2</v>
      </c>
      <c r="Q85" s="71"/>
      <c r="R85" s="92">
        <f t="shared" ref="R85" si="118">X82+1</f>
        <v>46481</v>
      </c>
      <c r="S85" s="93">
        <f t="shared" ref="S85:V85" si="119">R85+1</f>
        <v>46482</v>
      </c>
      <c r="T85" s="93">
        <f t="shared" si="119"/>
        <v>46483</v>
      </c>
      <c r="U85" s="93">
        <f t="shared" si="119"/>
        <v>46484</v>
      </c>
      <c r="V85" s="71">
        <f t="shared" si="119"/>
        <v>46485</v>
      </c>
      <c r="W85" s="97">
        <f>DATE($B$6+1,R68,1)</f>
        <v>46447</v>
      </c>
      <c r="X85" s="98">
        <f>WEEKDAY(W85,1)</f>
        <v>2</v>
      </c>
      <c r="AA85" s="63"/>
      <c r="AB85" s="63"/>
    </row>
    <row r="86" spans="2:28" s="62" customFormat="1" ht="18" customHeight="1" x14ac:dyDescent="0.2">
      <c r="B86" s="103"/>
      <c r="C86" s="108"/>
      <c r="D86" s="108"/>
      <c r="E86" s="108"/>
      <c r="F86" s="108"/>
      <c r="G86" s="109"/>
      <c r="H86" s="110"/>
      <c r="I86" s="71"/>
      <c r="J86" s="107"/>
      <c r="K86" s="108"/>
      <c r="L86" s="108"/>
      <c r="M86" s="108"/>
      <c r="N86" s="108"/>
      <c r="O86" s="109"/>
      <c r="P86" s="110"/>
      <c r="Q86" s="71"/>
      <c r="R86" s="96"/>
      <c r="S86" s="71"/>
      <c r="T86" s="71"/>
      <c r="U86" s="71"/>
      <c r="V86" s="71"/>
      <c r="W86" s="97"/>
      <c r="X86" s="98"/>
      <c r="AA86" s="63"/>
      <c r="AB86" s="63"/>
    </row>
    <row r="87" spans="2:28" ht="18" customHeight="1" x14ac:dyDescent="0.2">
      <c r="B87" s="45"/>
      <c r="C87" s="112"/>
      <c r="D87" s="112"/>
      <c r="E87" s="112"/>
      <c r="F87" s="112"/>
      <c r="G87" s="112"/>
      <c r="H87" s="112"/>
      <c r="I87" s="18"/>
      <c r="J87" s="111"/>
      <c r="K87" s="112"/>
      <c r="L87" s="112"/>
      <c r="M87" s="112"/>
      <c r="N87" s="112"/>
      <c r="O87" s="112"/>
      <c r="P87" s="112"/>
      <c r="Q87" s="18"/>
      <c r="R87" s="99"/>
      <c r="S87" s="18"/>
      <c r="T87" s="18"/>
      <c r="U87" s="18"/>
      <c r="V87" s="18"/>
      <c r="W87" s="18"/>
      <c r="X87" s="18"/>
    </row>
    <row r="88" spans="2:28" ht="39" customHeight="1" x14ac:dyDescent="0.2">
      <c r="J88" s="178" t="s">
        <v>32</v>
      </c>
      <c r="K88" s="178"/>
      <c r="L88" s="177" t="str">
        <f>IF(SUM(G7,O7,W7,G27,O27,W27,G48,O48,W48,G68,O68,W68)&gt;0,SUM(G7,O7,W7,G27,O27,W27,G48,O48,W48,G68,O68,W68)," ")</f>
        <v xml:space="preserve"> </v>
      </c>
      <c r="M88" s="177"/>
      <c r="N88" s="177"/>
      <c r="O88" s="177"/>
      <c r="P88" s="64" t="s">
        <v>33</v>
      </c>
      <c r="Q88" s="18"/>
      <c r="R88" s="178" t="s">
        <v>35</v>
      </c>
      <c r="S88" s="178"/>
      <c r="T88" s="177" t="str">
        <f>IF(SUM(W7,G27,O27,W48,G68,O68)&gt;0,SUM(W7,G27,O27,W48,G68,O68)," ")</f>
        <v xml:space="preserve"> </v>
      </c>
      <c r="U88" s="177"/>
      <c r="V88" s="177"/>
      <c r="W88" s="177"/>
      <c r="X88" s="64" t="s">
        <v>33</v>
      </c>
    </row>
  </sheetData>
  <mergeCells count="19">
    <mergeCell ref="T88:W88"/>
    <mergeCell ref="J88:K88"/>
    <mergeCell ref="R88:S88"/>
    <mergeCell ref="C5:I5"/>
    <mergeCell ref="C4:R4"/>
    <mergeCell ref="J5:R5"/>
    <mergeCell ref="L88:O88"/>
    <mergeCell ref="T7:U7"/>
    <mergeCell ref="D27:E27"/>
    <mergeCell ref="L27:M27"/>
    <mergeCell ref="T48:U48"/>
    <mergeCell ref="L68:M68"/>
    <mergeCell ref="D68:E68"/>
    <mergeCell ref="B1:X1"/>
    <mergeCell ref="B6:C6"/>
    <mergeCell ref="H2:K2"/>
    <mergeCell ref="F2:G2"/>
    <mergeCell ref="N2:O2"/>
    <mergeCell ref="P2:T2"/>
  </mergeCells>
  <phoneticPr fontId="1"/>
  <conditionalFormatting sqref="B54:B55">
    <cfRule type="expression" dxfId="143" priority="45">
      <formula>MONTH(B54)&lt;&gt;$B$48</formula>
    </cfRule>
  </conditionalFormatting>
  <conditionalFormatting sqref="B55">
    <cfRule type="expression" dxfId="141" priority="32">
      <formula>MONTH(B55)&lt;&gt;$B$48</formula>
    </cfRule>
  </conditionalFormatting>
  <conditionalFormatting sqref="B71:B72">
    <cfRule type="expression" dxfId="140" priority="43">
      <formula>MONTH(B71)&lt;&gt;$B$68</formula>
    </cfRule>
  </conditionalFormatting>
  <conditionalFormatting sqref="B9:H12 C13:H14 B15:H15 B16:C17 E16:H17 B18:H18 C19:H20 B21:H21 B22:C23 B24:F25">
    <cfRule type="expression" dxfId="132" priority="182">
      <formula>MONTH(B9)&lt;&gt;$B$7</formula>
    </cfRule>
  </conditionalFormatting>
  <conditionalFormatting sqref="B26:H26">
    <cfRule type="expression" dxfId="131" priority="177">
      <formula>MONTH(B26)&lt;&gt;$B$7</formula>
    </cfRule>
  </conditionalFormatting>
  <conditionalFormatting sqref="B29:H32 B35:H35 B36:C37 E36:H37 B38:H38 B41:H41 B42:C43 E42:H43 B44:F45">
    <cfRule type="expression" dxfId="130" priority="179">
      <formula>MONTH(B29)&lt;&gt;$B$27</formula>
    </cfRule>
  </conditionalFormatting>
  <conditionalFormatting sqref="B46:H47">
    <cfRule type="expression" dxfId="129" priority="174">
      <formula>MONTH(B46)&lt;&gt;$B$27</formula>
    </cfRule>
  </conditionalFormatting>
  <conditionalFormatting sqref="B50:H50 C51:H52 B53:H53 E54:G55 B56:H56 C57:H58 B59:H59 B60:C61 E60:H61 B62:H62 B63:C64 E63:H64 B65:F66 B67:H67">
    <cfRule type="expression" dxfId="128" priority="171">
      <formula>MONTH(B50)&lt;&gt;$B$48</formula>
    </cfRule>
  </conditionalFormatting>
  <conditionalFormatting sqref="B70:H70 B73:H73 D74:H75 B76:H76 B77:C78 E77:H78 B79:H79 C80:H81 B82:H82 B83:C84 E83:H84 B85:F86 B87:H87">
    <cfRule type="expression" dxfId="127" priority="168">
      <formula>MONTH(B70)&lt;&gt;$B$68</formula>
    </cfRule>
  </conditionalFormatting>
  <conditionalFormatting sqref="C57:E58">
    <cfRule type="expression" dxfId="119" priority="115">
      <formula>MONTH(C57)&lt;&gt;$J$7</formula>
    </cfRule>
    <cfRule type="expression" dxfId="118" priority="114">
      <formula>MONTH(C57)&lt;&gt;$B$7</formula>
    </cfRule>
  </conditionalFormatting>
  <conditionalFormatting sqref="C33:H34">
    <cfRule type="expression" dxfId="117" priority="54">
      <formula>MONTH(C33)&lt;&gt;$B$27</formula>
    </cfRule>
  </conditionalFormatting>
  <conditionalFormatting sqref="D74:E75">
    <cfRule type="expression" dxfId="116" priority="147">
      <formula>MONTH(D74)&lt;&gt;$J$27</formula>
    </cfRule>
    <cfRule type="expression" dxfId="115" priority="146">
      <formula>MONTH(D74)&lt;&gt;$R$7</formula>
    </cfRule>
  </conditionalFormatting>
  <conditionalFormatting sqref="D39:H40">
    <cfRule type="expression" dxfId="114" priority="82">
      <formula>MONTH(D39)&lt;&gt;$B$27</formula>
    </cfRule>
  </conditionalFormatting>
  <conditionalFormatting sqref="E22:E23">
    <cfRule type="expression" dxfId="113" priority="99">
      <formula>MONTH(E22)&lt;&gt;$B$7</formula>
    </cfRule>
  </conditionalFormatting>
  <conditionalFormatting sqref="E30:E31">
    <cfRule type="expression" dxfId="112" priority="157">
      <formula>MONTH(E30)&lt;&gt;$R$7</formula>
    </cfRule>
  </conditionalFormatting>
  <conditionalFormatting sqref="E33:E34">
    <cfRule type="expression" dxfId="111" priority="53">
      <formula>MONTH(E33)&lt;&gt;$R$7</formula>
    </cfRule>
  </conditionalFormatting>
  <conditionalFormatting sqref="E36:E37">
    <cfRule type="expression" dxfId="110" priority="160">
      <formula>MONTH(E36)&lt;&gt;$R$7</formula>
    </cfRule>
  </conditionalFormatting>
  <conditionalFormatting sqref="E39:E40">
    <cfRule type="expression" dxfId="109" priority="159">
      <formula>MONTH(E39)&lt;&gt;$R$7</formula>
    </cfRule>
  </conditionalFormatting>
  <conditionalFormatting sqref="E42:E43">
    <cfRule type="expression" dxfId="108" priority="158">
      <formula>MONTH(E42)&lt;&gt;$R$7</formula>
    </cfRule>
  </conditionalFormatting>
  <conditionalFormatting sqref="E54:E55">
    <cfRule type="expression" dxfId="107" priority="117">
      <formula>MONTH(E54)&lt;&gt;$J$7</formula>
    </cfRule>
    <cfRule type="expression" dxfId="106" priority="116">
      <formula>MONTH(E54)&lt;&gt;$B$7</formula>
    </cfRule>
  </conditionalFormatting>
  <conditionalFormatting sqref="E60:E61">
    <cfRule type="expression" dxfId="105" priority="113">
      <formula>MONTH(E60)&lt;&gt;$J$7</formula>
    </cfRule>
    <cfRule type="expression" dxfId="104" priority="112">
      <formula>MONTH(E60)&lt;&gt;$B$7</formula>
    </cfRule>
  </conditionalFormatting>
  <conditionalFormatting sqref="E63:E64">
    <cfRule type="expression" dxfId="103" priority="111">
      <formula>MONTH(E63)&lt;&gt;$J$7</formula>
    </cfRule>
    <cfRule type="expression" dxfId="102" priority="110">
      <formula>MONTH(E63)&lt;&gt;$B$7</formula>
    </cfRule>
  </conditionalFormatting>
  <conditionalFormatting sqref="E77:E78">
    <cfRule type="expression" dxfId="101" priority="145">
      <formula>MONTH(E77)&lt;&gt;$J$27</formula>
    </cfRule>
    <cfRule type="expression" dxfId="100" priority="144">
      <formula>MONTH(E77)&lt;&gt;$R$7</formula>
    </cfRule>
  </conditionalFormatting>
  <conditionalFormatting sqref="E80:E81">
    <cfRule type="expression" dxfId="99" priority="143">
      <formula>MONTH(E80)&lt;&gt;$J$27</formula>
    </cfRule>
    <cfRule type="expression" dxfId="98" priority="142">
      <formula>MONTH(E80)&lt;&gt;$R$7</formula>
    </cfRule>
  </conditionalFormatting>
  <conditionalFormatting sqref="E83:E84">
    <cfRule type="expression" dxfId="97" priority="140">
      <formula>MONTH(E83)&lt;&gt;$R$7</formula>
    </cfRule>
    <cfRule type="expression" dxfId="96" priority="141">
      <formula>MONTH(E83)&lt;&gt;$J$27</formula>
    </cfRule>
  </conditionalFormatting>
  <conditionalFormatting sqref="E33:F33">
    <cfRule type="expression" dxfId="95" priority="36">
      <formula>MONTH(E33)&lt;&gt;$B$27</formula>
    </cfRule>
  </conditionalFormatting>
  <conditionalFormatting sqref="F71:H72">
    <cfRule type="expression" dxfId="93" priority="89">
      <formula>MONTH(F71)&lt;&gt;$B$68</formula>
    </cfRule>
  </conditionalFormatting>
  <conditionalFormatting sqref="J10:K11 P10:P11">
    <cfRule type="expression" dxfId="85" priority="49">
      <formula>MONTH(J10)&lt;&gt;$B$7</formula>
    </cfRule>
  </conditionalFormatting>
  <conditionalFormatting sqref="J30:K31 J36:K37">
    <cfRule type="expression" dxfId="83" priority="64">
      <formula>MONTH(J30)&lt;&gt;$J$27</formula>
    </cfRule>
  </conditionalFormatting>
  <conditionalFormatting sqref="J51:L52">
    <cfRule type="expression" dxfId="82" priority="93">
      <formula>MONTH(J51)&lt;&gt;$J$48</formula>
    </cfRule>
  </conditionalFormatting>
  <conditionalFormatting sqref="J9:P9 J12:P12 J15:P15 J16:K17 M16:P17 J18:P18 K19:P20 J21:P21 J22:K23 M22:P23 J24:N25">
    <cfRule type="expression" dxfId="81" priority="181">
      <formula>MONTH(J9)&lt;&gt;$J$7</formula>
    </cfRule>
  </conditionalFormatting>
  <conditionalFormatting sqref="J26:P26">
    <cfRule type="expression" dxfId="80" priority="176">
      <formula>MONTH(J26)&lt;&gt;$J$7</formula>
    </cfRule>
  </conditionalFormatting>
  <conditionalFormatting sqref="J29:P29 M30:P31 J32:P32 P33:P34 J35:P35 M36:P37 J38:P38 K39:P40 J41:P41 J42:K43 M42:P43 J44:N45">
    <cfRule type="expression" dxfId="79" priority="178">
      <formula>MONTH(J29)&lt;&gt;$J$27</formula>
    </cfRule>
  </conditionalFormatting>
  <conditionalFormatting sqref="J46:P47">
    <cfRule type="expression" dxfId="78" priority="173">
      <formula>MONTH(J46)&lt;&gt;$J$27</formula>
    </cfRule>
  </conditionalFormatting>
  <conditionalFormatting sqref="J50:P50">
    <cfRule type="expression" dxfId="77" priority="170">
      <formula>MONTH(J50)&lt;&gt;$J$48</formula>
    </cfRule>
  </conditionalFormatting>
  <conditionalFormatting sqref="J70:P73 K77:K78 M77:P78 J79:P79 P80:P81 J82:P82 J83:K84 M83:P84 J85:N86 J87:P87">
    <cfRule type="expression" dxfId="76" priority="62">
      <formula>MONTH(J70)&lt;&gt;$J$68</formula>
    </cfRule>
  </conditionalFormatting>
  <conditionalFormatting sqref="J76:P76">
    <cfRule type="expression" dxfId="75" priority="167">
      <formula>MONTH(J76)&lt;&gt;$J$68</formula>
    </cfRule>
  </conditionalFormatting>
  <conditionalFormatting sqref="K33:N34">
    <cfRule type="expression" dxfId="74" priority="78">
      <formula>MONTH(K33)&lt;&gt;$J$27</formula>
    </cfRule>
  </conditionalFormatting>
  <conditionalFormatting sqref="K80:N81">
    <cfRule type="expression" dxfId="73" priority="88">
      <formula>MONTH(K80)&lt;&gt;$J$68</formula>
    </cfRule>
  </conditionalFormatting>
  <conditionalFormatting sqref="K13:P14">
    <cfRule type="expression" dxfId="72" priority="84">
      <formula>MONTH(K13)&lt;&gt;$J$7</formula>
    </cfRule>
  </conditionalFormatting>
  <conditionalFormatting sqref="K54:P55">
    <cfRule type="expression" dxfId="71" priority="91">
      <formula>MONTH(K54)&lt;&gt;$J$48</formula>
    </cfRule>
  </conditionalFormatting>
  <conditionalFormatting sqref="K74:P75">
    <cfRule type="expression" dxfId="70" priority="87">
      <formula>MONTH(K74)&lt;&gt;$J$68</formula>
    </cfRule>
  </conditionalFormatting>
  <conditionalFormatting sqref="L51:L52">
    <cfRule type="expression" dxfId="69" priority="11">
      <formula>MONTH(L51)&lt;&gt;$J$48</formula>
    </cfRule>
  </conditionalFormatting>
  <conditionalFormatting sqref="L71:M72">
    <cfRule type="expression" dxfId="68" priority="60">
      <formula>MONTH(L71)&lt;&gt;$R$7</formula>
    </cfRule>
    <cfRule type="expression" dxfId="67" priority="61">
      <formula>MONTH(L71)&lt;&gt;$J$27</formula>
    </cfRule>
  </conditionalFormatting>
  <conditionalFormatting sqref="M16:M17">
    <cfRule type="expression" dxfId="66" priority="163">
      <formula>MONTH(M16)&lt;&gt;$B$7</formula>
    </cfRule>
  </conditionalFormatting>
  <conditionalFormatting sqref="M19:M20">
    <cfRule type="expression" dxfId="65" priority="162">
      <formula>MONTH(M19)&lt;&gt;$B$7</formula>
    </cfRule>
  </conditionalFormatting>
  <conditionalFormatting sqref="M22:M23">
    <cfRule type="expression" dxfId="64" priority="161">
      <formula>MONTH(M22)&lt;&gt;$B$7</formula>
    </cfRule>
  </conditionalFormatting>
  <conditionalFormatting sqref="M39:M40">
    <cfRule type="expression" dxfId="63" priority="155">
      <formula>MONTH(M39)&lt;&gt;$R$7</formula>
    </cfRule>
  </conditionalFormatting>
  <conditionalFormatting sqref="M42:M43">
    <cfRule type="expression" dxfId="62" priority="154">
      <formula>MONTH(M42)&lt;&gt;$R$7</formula>
    </cfRule>
  </conditionalFormatting>
  <conditionalFormatting sqref="M54:M55">
    <cfRule type="expression" dxfId="61" priority="122">
      <formula>MONTH(M54)&lt;&gt;$B$7</formula>
    </cfRule>
    <cfRule type="expression" dxfId="60" priority="123">
      <formula>MONTH(M54)&lt;&gt;$J$7</formula>
    </cfRule>
  </conditionalFormatting>
  <conditionalFormatting sqref="M57:M58">
    <cfRule type="expression" dxfId="59" priority="120">
      <formula>MONTH(M57)&lt;&gt;$B$7</formula>
    </cfRule>
    <cfRule type="expression" dxfId="58" priority="121">
      <formula>MONTH(M57)&lt;&gt;$J$7</formula>
    </cfRule>
  </conditionalFormatting>
  <conditionalFormatting sqref="M74:M75">
    <cfRule type="expression" dxfId="57" priority="136">
      <formula>MONTH(M74)&lt;&gt;$R$7</formula>
    </cfRule>
    <cfRule type="expression" dxfId="56" priority="137">
      <formula>MONTH(M74)&lt;&gt;$J$27</formula>
    </cfRule>
  </conditionalFormatting>
  <conditionalFormatting sqref="M77:M78">
    <cfRule type="expression" dxfId="55" priority="135">
      <formula>MONTH(M77)&lt;&gt;$J$27</formula>
    </cfRule>
    <cfRule type="expression" dxfId="54" priority="134">
      <formula>MONTH(M77)&lt;&gt;$R$7</formula>
    </cfRule>
  </conditionalFormatting>
  <conditionalFormatting sqref="M33:N34">
    <cfRule type="expression" dxfId="53" priority="156">
      <formula>MONTH(M33)&lt;&gt;$R$7</formula>
    </cfRule>
  </conditionalFormatting>
  <conditionalFormatting sqref="O13:O14">
    <cfRule type="expression" dxfId="52" priority="164">
      <formula>MONTH(O13)&lt;&gt;$B$7</formula>
    </cfRule>
  </conditionalFormatting>
  <conditionalFormatting sqref="P51:P52 J53:P53 J56:P56 J57:K58 M57:P58 J59:P59 O60:P61 J62:P62 J63:K64 M63:P64 J65:N66 J67:P67">
    <cfRule type="expression" dxfId="51" priority="92">
      <formula>MONTH(J51)&lt;&gt;$J$48</formula>
    </cfRule>
  </conditionalFormatting>
  <conditionalFormatting sqref="R14">
    <cfRule type="expression" dxfId="49" priority="34">
      <formula>MONTH(R14)&lt;&gt;$R$7</formula>
    </cfRule>
  </conditionalFormatting>
  <conditionalFormatting sqref="R54:R55">
    <cfRule type="expression" dxfId="47" priority="7">
      <formula>MONTH(R54)&lt;&gt;$R$48</formula>
    </cfRule>
  </conditionalFormatting>
  <conditionalFormatting sqref="R60:R61">
    <cfRule type="expression" dxfId="46" priority="1">
      <formula>MONTH(R60)&lt;&gt;$R$48</formula>
    </cfRule>
  </conditionalFormatting>
  <conditionalFormatting sqref="R9:X12">
    <cfRule type="expression" dxfId="44" priority="66">
      <formula>MONTH(R9)&lt;&gt;$R$7</formula>
    </cfRule>
  </conditionalFormatting>
  <conditionalFormatting sqref="R15:X15 R16:S17 U16:X17 R18:X18 S19:X20 R21:X21 R22:S23 U22:X23 R24:V25">
    <cfRule type="expression" dxfId="43" priority="180">
      <formula>MONTH(R15)&lt;&gt;$R$7</formula>
    </cfRule>
  </conditionalFormatting>
  <conditionalFormatting sqref="R26:X26">
    <cfRule type="expression" dxfId="42" priority="175">
      <formula>MONTH(R26)&lt;&gt;$R$7</formula>
    </cfRule>
  </conditionalFormatting>
  <conditionalFormatting sqref="R29:X32 S33:X34 R35:X35 R36:S37 U36:X37 R38:X38 R41:X41 R42:S43 U42:X43 R44:V45 R46:X47">
    <cfRule type="expression" dxfId="41" priority="172">
      <formula>MONTH(R29)&lt;&gt;$R$27</formula>
    </cfRule>
  </conditionalFormatting>
  <conditionalFormatting sqref="R50:X53 R56:X56 R57:S58 U57:X58 R59:X59 R62:X62 R63:S64 R65:V66 S67:X67">
    <cfRule type="expression" dxfId="40" priority="90">
      <formula>MONTH(R50)&lt;&gt;$R$48</formula>
    </cfRule>
  </conditionalFormatting>
  <conditionalFormatting sqref="R70:X73 R76:X76 R77:S78 R79:X79 V80:X81 R82:X82 R83:S84 U83:X84 R85:V86 R87:X87">
    <cfRule type="expression" dxfId="39" priority="58">
      <formula>MONTH(R70)&lt;&gt;$R$68</formula>
    </cfRule>
  </conditionalFormatting>
  <conditionalFormatting sqref="S13:X14">
    <cfRule type="expression" dxfId="38" priority="98">
      <formula>MONTH(S13)&lt;&gt;$R$7</formula>
    </cfRule>
  </conditionalFormatting>
  <conditionalFormatting sqref="S54:X55">
    <cfRule type="expression" dxfId="37" priority="169">
      <formula>MONTH(S54)&lt;&gt;$R$48</formula>
    </cfRule>
  </conditionalFormatting>
  <conditionalFormatting sqref="S60:X61 U63:V64">
    <cfRule type="expression" dxfId="36" priority="68">
      <formula>MONTH(S60)&lt;&gt;$R$48</formula>
    </cfRule>
  </conditionalFormatting>
  <conditionalFormatting sqref="S74:X75">
    <cfRule type="expression" dxfId="34" priority="166">
      <formula>MONTH(S74)&lt;&gt;$R$68</formula>
    </cfRule>
  </conditionalFormatting>
  <conditionalFormatting sqref="T42:T43">
    <cfRule type="expression" dxfId="29" priority="12">
      <formula>MONTH(T42)&lt;&gt;$R$27</formula>
    </cfRule>
  </conditionalFormatting>
  <conditionalFormatting sqref="T51:T52">
    <cfRule type="expression" dxfId="28" priority="10">
      <formula>MONTH(T51)&lt;&gt;$R$48</formula>
    </cfRule>
  </conditionalFormatting>
  <conditionalFormatting sqref="T57:T58">
    <cfRule type="expression" dxfId="26" priority="4">
      <formula>MONTH(T57)&lt;&gt;$R$48</formula>
    </cfRule>
  </conditionalFormatting>
  <conditionalFormatting sqref="T39:U40">
    <cfRule type="expression" dxfId="25" priority="94">
      <formula>MONTH(T39)&lt;&gt;$R$27</formula>
    </cfRule>
  </conditionalFormatting>
  <conditionalFormatting sqref="T71:U72">
    <cfRule type="expression" dxfId="24" priority="57">
      <formula>MONTH(T71)&lt;&gt;$J$7</formula>
    </cfRule>
    <cfRule type="expression" dxfId="23" priority="56">
      <formula>MONTH(T71)&lt;&gt;$B$7</formula>
    </cfRule>
  </conditionalFormatting>
  <conditionalFormatting sqref="U30:U31">
    <cfRule type="expression" dxfId="22" priority="100">
      <formula>MONTH(U30)&lt;&gt;$B$7</formula>
    </cfRule>
    <cfRule type="expression" dxfId="21" priority="101">
      <formula>MONTH(U30)&lt;&gt;$J$7</formula>
    </cfRule>
  </conditionalFormatting>
  <conditionalFormatting sqref="U33:U34">
    <cfRule type="expression" dxfId="20" priority="102">
      <formula>MONTH(U33)&lt;&gt;$B$7</formula>
    </cfRule>
    <cfRule type="expression" dxfId="19" priority="103">
      <formula>MONTH(U33)&lt;&gt;$J$7</formula>
    </cfRule>
  </conditionalFormatting>
  <conditionalFormatting sqref="U36:U37">
    <cfRule type="expression" dxfId="18" priority="105">
      <formula>MONTH(U36)&lt;&gt;$J$7</formula>
    </cfRule>
    <cfRule type="expression" dxfId="17" priority="104">
      <formula>MONTH(U36)&lt;&gt;$B$7</formula>
    </cfRule>
  </conditionalFormatting>
  <conditionalFormatting sqref="U39:U40">
    <cfRule type="expression" dxfId="16" priority="107">
      <formula>MONTH(U39)&lt;&gt;$J$7</formula>
    </cfRule>
    <cfRule type="expression" dxfId="15" priority="106">
      <formula>MONTH(U39)&lt;&gt;$B$7</formula>
    </cfRule>
  </conditionalFormatting>
  <conditionalFormatting sqref="U42:U43">
    <cfRule type="expression" dxfId="14" priority="109">
      <formula>MONTH(U42)&lt;&gt;$J$7</formula>
    </cfRule>
    <cfRule type="expression" dxfId="13" priority="108">
      <formula>MONTH(U42)&lt;&gt;$B$7</formula>
    </cfRule>
  </conditionalFormatting>
  <conditionalFormatting sqref="U51:U52">
    <cfRule type="expression" dxfId="12" priority="152">
      <formula>MONTH(U51)&lt;&gt;$R$7</formula>
    </cfRule>
    <cfRule type="expression" dxfId="11" priority="153">
      <formula>MONTH(U51)&lt;&gt;$J$27</formula>
    </cfRule>
  </conditionalFormatting>
  <conditionalFormatting sqref="U54:U55">
    <cfRule type="expression" dxfId="10" priority="150">
      <formula>MONTH(U54)&lt;&gt;$R$7</formula>
    </cfRule>
    <cfRule type="expression" dxfId="9" priority="151">
      <formula>MONTH(U54)&lt;&gt;$J$27</formula>
    </cfRule>
  </conditionalFormatting>
  <conditionalFormatting sqref="U57:U58">
    <cfRule type="expression" dxfId="8" priority="148">
      <formula>MONTH(U57)&lt;&gt;$R$7</formula>
    </cfRule>
    <cfRule type="expression" dxfId="7" priority="149">
      <formula>MONTH(U57)&lt;&gt;$J$27</formula>
    </cfRule>
  </conditionalFormatting>
  <conditionalFormatting sqref="U74:U75">
    <cfRule type="expression" dxfId="6" priority="131">
      <formula>MONTH(U74)&lt;&gt;$J$7</formula>
    </cfRule>
    <cfRule type="expression" dxfId="5" priority="130">
      <formula>MONTH(U74)&lt;&gt;$B$7</formula>
    </cfRule>
  </conditionalFormatting>
  <conditionalFormatting sqref="U77:U78">
    <cfRule type="expression" dxfId="4" priority="129">
      <formula>MONTH(U77)&lt;&gt;$J$7</formula>
    </cfRule>
    <cfRule type="expression" dxfId="3" priority="128">
      <formula>MONTH(U77)&lt;&gt;$B$7</formula>
    </cfRule>
  </conditionalFormatting>
  <conditionalFormatting sqref="U83:U84">
    <cfRule type="expression" dxfId="2" priority="125">
      <formula>MONTH(U83)&lt;&gt;$J$7</formula>
    </cfRule>
    <cfRule type="expression" dxfId="1" priority="124">
      <formula>MONTH(U83)&lt;&gt;$B$7</formula>
    </cfRule>
  </conditionalFormatting>
  <conditionalFormatting sqref="U77:X78">
    <cfRule type="expression" dxfId="0" priority="86">
      <formula>MONTH(U77)&lt;&gt;$R$68</formula>
    </cfRule>
  </conditionalFormatting>
  <dataValidations count="2">
    <dataValidation type="list" allowBlank="1" showInputMessage="1" showErrorMessage="1" sqref="B33:H33 B10:H10 R10:X10 B13:H13 B51:H51 R13:X13 B86:H86 J16:P16 R16:X16 B19:H19 J19:P19 R19:X19 B16:H16 J22:P22 R22:X22 B25:H25 R36:X36 B22:H22 R39:X39 R33:X33 R45:X45 B60:H60 J54:P54 R54:X54 R51:X51 R60:X60 R66:X66 J74:P74 R74:X74 R77:X77 R71:X71 R83:X83 R86:X86 R30:X30 J13:P13 B83:H83 B80:H80 B77:H77 B74:H74 B71:H71 B66:H66 R42:X42 B63:H63 J36:P36 B54:H54 R57:X57 B45:H45 B42:H42 B39:H39 B36:H36 R25:X25 B30:H30 J30:P30 J86:P86 J83:P83 J71:P71 J77:P77 J80:P80 R63:X63 J66:P66 J63:P63 J51:P51 J57:P57 J60:P60 B57:H57 J45:P45 J42:P42 J39:P39 J10:P10 J33:P33 J25:P25 R80:X80" xr:uid="{00000000-0002-0000-0100-000000000000}">
      <formula1>内容</formula1>
    </dataValidation>
    <dataValidation type="list" allowBlank="1" showInputMessage="1" showErrorMessage="1" sqref="R17:X17 R20:X20 R23:X23 R26:X26 R31:X31 R72:X72 R87:X87 R34:X34 J43:P43 R37:X37 R46:X47 B61:H61 R40:X40 J55:P55 R55:X55 R67:X67 R52:X52 J75:P75 R84:X84 R78:X78 J72:P72 B23:H23 R11:X11 B14:H14 R43:X43 B84:H84 B78:H78 B75:H75 B67:H67 B55:H55 R14:X14 B64:H64 B52:H52 J52:P52 B46:H47 B40:H40 B37:H37 B43:H43 J14:P14 B81:H81 B31:H31 B26:H26 B87:H87 J37:P37 B20:H20 J23:P23 B34:H34 J11:P11 R75:X75 J84:P84 J81:P81 R58:X58 R64:X64 J67:P67 J58:P58 J64:P64 J61:P61 B58:H58 R61:X61 J46:P47 J40:P40 B72:H72 J31:P31 J87:P87 J78:P78 J34:P34 J26:P26 J20:P20 J17:P17 B17:H17 B11:H11 R81:X81" xr:uid="{00000000-0002-0000-0100-000001000000}">
      <formula1>使用</formula1>
    </dataValidation>
  </dataValidations>
  <printOptions horizontalCentered="1" verticalCentered="1"/>
  <pageMargins left="0.19685039370078741" right="0.19685039370078741" top="0" bottom="0" header="0" footer="0"/>
  <pageSetup paperSize="9" scale="74" fitToHeight="0" orientation="landscape" r:id="rId1"/>
  <rowBreaks count="1" manualBreakCount="1">
    <brk id="46" max="24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6" id="{71E7579B-6602-47E9-8642-673F9DB0E099}">
            <xm:f>COUNTIF(祝日一覧!$A:$A,B54)&gt;0</xm:f>
            <x14:dxf>
              <font>
                <strike val="0"/>
                <color rgb="FFFF0000"/>
              </font>
            </x14:dxf>
          </x14:cfRule>
          <xm:sqref>B54:B55</xm:sqref>
        </x14:conditionalFormatting>
        <x14:conditionalFormatting xmlns:xm="http://schemas.microsoft.com/office/excel/2006/main">
          <x14:cfRule type="expression" priority="33" id="{DCC8AD7B-14EE-4A0A-9083-72CD8221B69F}">
            <xm:f>COUNTIF(祝日一覧!$A:$A,B55)&gt;0</xm:f>
            <x14:dxf>
              <font>
                <strike val="0"/>
                <color rgb="FFFF0000"/>
              </font>
            </x14:dxf>
          </x14:cfRule>
          <xm:sqref>B55</xm:sqref>
        </x14:conditionalFormatting>
        <x14:conditionalFormatting xmlns:xm="http://schemas.microsoft.com/office/excel/2006/main">
          <x14:cfRule type="expression" priority="44" id="{571FFE57-D823-4270-B7A8-705DB69CFA66}">
            <xm:f>COUNTIF(祝日一覧!$A:$A,B71)&gt;0</xm:f>
            <x14:dxf>
              <font>
                <strike val="0"/>
                <color rgb="FFFF0000"/>
              </font>
            </x14:dxf>
          </x14:cfRule>
          <xm:sqref>B71:B72</xm:sqref>
        </x14:conditionalFormatting>
        <x14:conditionalFormatting xmlns:xm="http://schemas.microsoft.com/office/excel/2006/main">
          <x14:cfRule type="containsText" priority="26" operator="containsText" id="{8B346DF6-0068-4FF9-82F6-B275C2FCA1D7}">
            <xm:f>NOT(ISERROR(SEARCH($AA$14,B27)))</xm:f>
            <xm:f>$AA$14</xm:f>
            <x14:dxf>
              <font>
                <b/>
                <i val="0"/>
                <strike val="0"/>
                <color rgb="FF0070C0"/>
              </font>
              <fill>
                <patternFill patternType="solid">
                  <bgColor theme="0"/>
                </patternFill>
              </fill>
            </x14:dxf>
          </x14:cfRule>
          <x14:cfRule type="containsText" priority="27" operator="containsText" id="{A0B2045D-D77B-436D-81A5-50D515A61418}">
            <xm:f>NOT(ISERROR(SEARCH($AA$13,B27)))</xm:f>
            <xm:f>$AA$13</xm:f>
            <x14:dxf>
              <font>
                <b/>
                <i val="0"/>
                <color rgb="FFFF0000"/>
              </font>
              <fill>
                <patternFill>
                  <bgColor theme="0"/>
                </patternFill>
              </fill>
            </x14:dxf>
          </x14:cfRule>
          <x14:cfRule type="containsText" priority="28" operator="containsText" id="{F1AE9E20-02A1-4B6F-8D4D-7B0CDECEE5BD}">
            <xm:f>NOT(ISERROR(SEARCH($AA$12,B27)))</xm:f>
            <xm:f>$AA$12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0"/>
                </patternFill>
              </fill>
            </x14:dxf>
          </x14:cfRule>
          <xm:sqref>B27:D27</xm:sqref>
        </x14:conditionalFormatting>
        <x14:conditionalFormatting xmlns:xm="http://schemas.microsoft.com/office/excel/2006/main">
          <x14:cfRule type="containsText" priority="14" operator="containsText" id="{E341DC00-36E5-4AC0-A657-2EB215558BBE}">
            <xm:f>NOT(ISERROR(SEARCH($AA$14,B68)))</xm:f>
            <xm:f>$AA$14</xm:f>
            <x14:dxf>
              <font>
                <b/>
                <i val="0"/>
                <strike val="0"/>
                <color rgb="FF0070C0"/>
              </font>
              <fill>
                <patternFill patternType="solid">
                  <bgColor theme="0"/>
                </patternFill>
              </fill>
            </x14:dxf>
          </x14:cfRule>
          <x14:cfRule type="containsText" priority="15" operator="containsText" id="{69ED9A72-2FAF-45BA-B7FA-C878DCA1A286}">
            <xm:f>NOT(ISERROR(SEARCH($AA$13,B68)))</xm:f>
            <xm:f>$AA$13</xm:f>
            <x14:dxf>
              <font>
                <b/>
                <i val="0"/>
                <color rgb="FFFF0000"/>
              </font>
              <fill>
                <patternFill>
                  <bgColor theme="0"/>
                </patternFill>
              </fill>
            </x14:dxf>
          </x14:cfRule>
          <x14:cfRule type="containsText" priority="16" operator="containsText" id="{5F0EEE0E-6D87-4CB3-8AE7-56F41546BBA8}">
            <xm:f>NOT(ISERROR(SEARCH($AA$12,B68)))</xm:f>
            <xm:f>$AA$12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0"/>
                </patternFill>
              </fill>
            </x14:dxf>
          </x14:cfRule>
          <xm:sqref>B68:D68</xm:sqref>
        </x14:conditionalFormatting>
        <x14:conditionalFormatting xmlns:xm="http://schemas.microsoft.com/office/excel/2006/main">
          <x14:cfRule type="containsText" priority="22" operator="containsText" id="{FAFECAF3-5CF7-4FB0-8062-F304A322E6BB}">
            <xm:f>NOT(ISERROR(SEARCH($AA$12,B48)))</xm:f>
            <xm:f>$AA$12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0"/>
                </patternFill>
              </fill>
            </x14:dxf>
          </x14:cfRule>
          <x14:cfRule type="containsText" priority="20" operator="containsText" id="{CDF364F5-A0AF-499C-99DC-698FC10FD315}">
            <xm:f>NOT(ISERROR(SEARCH($AA$14,B48)))</xm:f>
            <xm:f>$AA$14</xm:f>
            <x14:dxf>
              <font>
                <b/>
                <i val="0"/>
                <strike val="0"/>
                <color rgb="FF0070C0"/>
              </font>
              <fill>
                <patternFill patternType="solid">
                  <bgColor theme="0"/>
                </patternFill>
              </fill>
            </x14:dxf>
          </x14:cfRule>
          <x14:cfRule type="containsText" priority="21" operator="containsText" id="{A4999199-F81E-41AA-9879-98901A833E36}">
            <xm:f>NOT(ISERROR(SEARCH($AA$13,B48)))</xm:f>
            <xm:f>$AA$13</xm:f>
            <x14:dxf>
              <font>
                <b/>
                <i val="0"/>
                <color rgb="FFFF0000"/>
              </font>
              <fill>
                <patternFill>
                  <bgColor theme="0"/>
                </patternFill>
              </fill>
            </x14:dxf>
          </x14:cfRule>
          <xm:sqref>B48:T48</xm:sqref>
        </x14:conditionalFormatting>
        <x14:conditionalFormatting xmlns:xm="http://schemas.microsoft.com/office/excel/2006/main">
          <x14:cfRule type="containsText" priority="41" operator="containsText" id="{2D1D1BE7-7D6E-41D5-A2C6-8559C724A492}">
            <xm:f>NOT(ISERROR(SEARCH($AA$13,B8)))</xm:f>
            <xm:f>$AA$13</xm:f>
            <x14:dxf>
              <font>
                <b/>
                <i val="0"/>
                <color rgb="FFFF0000"/>
              </font>
              <fill>
                <patternFill>
                  <bgColor theme="0"/>
                </patternFill>
              </fill>
            </x14:dxf>
          </x14:cfRule>
          <x14:cfRule type="containsText" priority="42" operator="containsText" id="{095CB110-23C2-41C1-A78E-52A4CD328C88}">
            <xm:f>NOT(ISERROR(SEARCH($AA$12,B8)))</xm:f>
            <xm:f>$AA$12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0"/>
                </patternFill>
              </fill>
            </x14:dxf>
          </x14:cfRule>
          <xm:sqref>B8:X26 N27:X27 B28:X47 V48:X48 B49:X67 N68:X68 B69:X87</xm:sqref>
        </x14:conditionalFormatting>
        <x14:conditionalFormatting xmlns:xm="http://schemas.microsoft.com/office/excel/2006/main">
          <x14:cfRule type="expression" priority="183" id="{ECD3D226-1AA1-47AE-95AA-AB1AF89549AF}">
            <xm:f>COUNTIF(祝日一覧!$A:$A,B9)&gt;0</xm:f>
            <x14:dxf>
              <font>
                <strike val="0"/>
                <color rgb="FFFF0000"/>
              </font>
            </x14:dxf>
          </x14:cfRule>
          <xm:sqref>B9:X9 B10:I11 B12:X12 C13:I14 B15:X15 B16:C17 E16:K17 B18:X18 C19:I20 B21:X21 B22:C23 B24:F25 M16:S17 K19:Q20 I22:K23 M22:S23 I24:N25 U16:X17 S19:X20 U22:X23 Q24:V25 B29:X29 B30:I31 B32:X32 B35:X35 B36:C37 E36:I37 B38:X38 B41:X41 B42:C43 E42:K43 B44:F45 M30:X31 P33:Q34 M36:S37 K39:Q40 M42:S43 I44:N45 B26:X26 B46:X47 S33:X34 U36:X37 U42:X43 Q44:V45 B50:X50 C51:L52 B53:X53 E54:G55 B56:X56 C57:K58 B59:X59 B60:C61 E60:I61 B62:X62 B63:C64 E63:K64 B65:F66 B67:Q67 S54:X55 B70:X70 B73:X73 D74:I75 B76:X76 B77:C78 E77:I78 B79:X79 C80:I81 B82:X82 B83:C84 E83:K84 B85:F86 B87:X87 S74:X75 K13:Q14 D39:I40 K33:N34 P51:X52 U57:X58 K74:Q75 M77:S78 U77:X78 U83:X84 K54:Q55 M57:S58 T39:U40 E22:E23 S13:X14 O60:Q61 M63:S64 I65:N66 Q65:V66 S67:X67 F71:X72 K80:N81 Q10:X11 K77:K78 P80:Q81 M83:S84 I85:N86 V80:X81 Q85:V86 C33:I34 I54:I55</xm:sqref>
        </x14:conditionalFormatting>
        <x14:conditionalFormatting xmlns:xm="http://schemas.microsoft.com/office/excel/2006/main">
          <x14:cfRule type="containsText" priority="40" operator="containsText" id="{6B730486-B6DB-415F-856F-85B8AFD5300E}">
            <xm:f>NOT(ISERROR(SEARCH($AA$14,B8)))</xm:f>
            <xm:f>$AA$14</xm:f>
            <x14:dxf>
              <font>
                <b/>
                <i val="0"/>
                <strike val="0"/>
                <color rgb="FF0070C0"/>
              </font>
              <fill>
                <patternFill patternType="solid">
                  <bgColor theme="0"/>
                </patternFill>
              </fill>
            </x14:dxf>
          </x14:cfRule>
          <xm:sqref>B28:X47 B8:X26 B49:X67 N27:X27 V48:X48 N68:X68 B69:X87</xm:sqref>
        </x14:conditionalFormatting>
        <x14:conditionalFormatting xmlns:xm="http://schemas.microsoft.com/office/excel/2006/main">
          <x14:cfRule type="expression" priority="37" id="{B09A4BD3-0124-44A2-BBE7-E6F5F6889772}">
            <xm:f>COUNTIF(祝日一覧!$A:$A,E33)&gt;0</xm:f>
            <x14:dxf>
              <font>
                <strike val="0"/>
                <color rgb="FFFF0000"/>
              </font>
            </x14:dxf>
          </x14:cfRule>
          <xm:sqref>E33:F33</xm:sqref>
        </x14:conditionalFormatting>
        <x14:conditionalFormatting xmlns:xm="http://schemas.microsoft.com/office/excel/2006/main">
          <x14:cfRule type="containsText" priority="25" operator="containsText" id="{3105824C-0774-43FA-A5DA-7AE52C58CEA0}">
            <xm:f>NOT(ISERROR(SEARCH($AA$12,F27)))</xm:f>
            <xm:f>$AA$12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0"/>
                </patternFill>
              </fill>
            </x14:dxf>
          </x14:cfRule>
          <x14:cfRule type="containsText" priority="23" operator="containsText" id="{5941B439-58B9-412C-9A49-3F275C17AA9D}">
            <xm:f>NOT(ISERROR(SEARCH($AA$14,F27)))</xm:f>
            <xm:f>$AA$14</xm:f>
            <x14:dxf>
              <font>
                <b/>
                <i val="0"/>
                <strike val="0"/>
                <color rgb="FF0070C0"/>
              </font>
              <fill>
                <patternFill patternType="solid">
                  <bgColor theme="0"/>
                </patternFill>
              </fill>
            </x14:dxf>
          </x14:cfRule>
          <x14:cfRule type="containsText" priority="24" operator="containsText" id="{72DDBEC6-978C-4C7A-BF12-4C24ADF9E25F}">
            <xm:f>NOT(ISERROR(SEARCH($AA$13,F27)))</xm:f>
            <xm:f>$AA$13</xm:f>
            <x14:dxf>
              <font>
                <b/>
                <i val="0"/>
                <color rgb="FFFF0000"/>
              </font>
              <fill>
                <patternFill>
                  <bgColor theme="0"/>
                </patternFill>
              </fill>
            </x14:dxf>
          </x14:cfRule>
          <xm:sqref>F27:L27</xm:sqref>
        </x14:conditionalFormatting>
        <x14:conditionalFormatting xmlns:xm="http://schemas.microsoft.com/office/excel/2006/main">
          <x14:cfRule type="containsText" priority="17" operator="containsText" id="{48C46F85-2407-4167-BCA5-F193206F3E21}">
            <xm:f>NOT(ISERROR(SEARCH($AA$14,F68)))</xm:f>
            <xm:f>$AA$14</xm:f>
            <x14:dxf>
              <font>
                <b/>
                <i val="0"/>
                <strike val="0"/>
                <color rgb="FF0070C0"/>
              </font>
              <fill>
                <patternFill patternType="solid">
                  <bgColor theme="0"/>
                </patternFill>
              </fill>
            </x14:dxf>
          </x14:cfRule>
          <x14:cfRule type="containsText" priority="18" operator="containsText" id="{E81B9F48-D531-4CB7-8220-82E37EF6858C}">
            <xm:f>NOT(ISERROR(SEARCH($AA$13,F68)))</xm:f>
            <xm:f>$AA$13</xm:f>
            <x14:dxf>
              <font>
                <b/>
                <i val="0"/>
                <color rgb="FFFF0000"/>
              </font>
              <fill>
                <patternFill>
                  <bgColor theme="0"/>
                </patternFill>
              </fill>
            </x14:dxf>
          </x14:cfRule>
          <x14:cfRule type="containsText" priority="19" operator="containsText" id="{BBE7DC49-E033-4FA8-B97C-997BE8A150A6}">
            <xm:f>NOT(ISERROR(SEARCH($AA$12,F68)))</xm:f>
            <xm:f>$AA$12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0"/>
                </patternFill>
              </fill>
            </x14:dxf>
          </x14:cfRule>
          <xm:sqref>F68:L68</xm:sqref>
        </x14:conditionalFormatting>
        <x14:conditionalFormatting xmlns:xm="http://schemas.microsoft.com/office/excel/2006/main">
          <x14:cfRule type="expression" priority="50" id="{4FC85D1E-A68D-40D1-ABCE-D0EB91DE9FFB}">
            <xm:f>COUNTIF(祝日一覧!$A:$A,J10)&gt;0</xm:f>
            <x14:dxf>
              <font>
                <strike val="0"/>
                <color rgb="FFFF0000"/>
              </font>
            </x14:dxf>
          </x14:cfRule>
          <xm:sqref>J10:K11 P10:P11</xm:sqref>
        </x14:conditionalFormatting>
        <x14:conditionalFormatting xmlns:xm="http://schemas.microsoft.com/office/excel/2006/main">
          <x14:cfRule type="expression" priority="65" id="{5FB81B35-FD7C-4340-9F92-9A9D15640E47}">
            <xm:f>COUNTIF(祝日一覧!$A:$A,J30)&gt;0</xm:f>
            <x14:dxf>
              <font>
                <strike val="0"/>
                <color rgb="FFFF0000"/>
              </font>
            </x14:dxf>
          </x14:cfRule>
          <xm:sqref>J30:K31 J36:K37</xm:sqref>
        </x14:conditionalFormatting>
        <x14:conditionalFormatting xmlns:xm="http://schemas.microsoft.com/office/excel/2006/main">
          <x14:cfRule type="expression" priority="35" id="{73370D6D-1EB6-4CA2-8A30-9ED7399FD576}">
            <xm:f>COUNTIF(祝日一覧!$A:$A,R14)&gt;0</xm:f>
            <x14:dxf>
              <font>
                <strike val="0"/>
                <color rgb="FFFF0000"/>
              </font>
            </x14:dxf>
          </x14:cfRule>
          <xm:sqref>R14</xm:sqref>
        </x14:conditionalFormatting>
        <x14:conditionalFormatting xmlns:xm="http://schemas.microsoft.com/office/excel/2006/main">
          <x14:cfRule type="expression" priority="9" id="{82E6FC5D-CE86-4281-A0EA-7D5F81A04B4D}">
            <xm:f>COUNTIF(祝日一覧!$A:$A,R54)&gt;0</xm:f>
            <x14:dxf>
              <font>
                <strike val="0"/>
                <color rgb="FFFF0000"/>
              </font>
            </x14:dxf>
          </x14:cfRule>
          <xm:sqref>R54:R55</xm:sqref>
        </x14:conditionalFormatting>
        <x14:conditionalFormatting xmlns:xm="http://schemas.microsoft.com/office/excel/2006/main">
          <x14:cfRule type="expression" priority="3" id="{F5440397-7E4C-41F4-86CD-23DC06FF8A36}">
            <xm:f>COUNTIF(祝日一覧!$A:$A,R60)&gt;0</xm:f>
            <x14:dxf>
              <font>
                <strike val="0"/>
                <color rgb="FFFF0000"/>
              </font>
            </x14:dxf>
          </x14:cfRule>
          <xm:sqref>R60:R61</xm:sqref>
        </x14:conditionalFormatting>
        <x14:conditionalFormatting xmlns:xm="http://schemas.microsoft.com/office/excel/2006/main">
          <x14:cfRule type="expression" priority="69" id="{20D6ACD9-B79F-4694-9930-76B0BA1E827A}">
            <xm:f>COUNTIF(祝日一覧!$A:$A,S60)&gt;0</xm:f>
            <x14:dxf>
              <font>
                <strike val="0"/>
                <color rgb="FFFF0000"/>
              </font>
            </x14:dxf>
          </x14:cfRule>
          <xm:sqref>S60:X61 U63:V64</xm:sqref>
        </x14:conditionalFormatting>
        <x14:conditionalFormatting xmlns:xm="http://schemas.microsoft.com/office/excel/2006/main">
          <x14:cfRule type="containsText" priority="31" operator="containsText" id="{B40ED2C4-9C3D-4CD4-8AB1-9D20BB068F17}">
            <xm:f>NOT(ISERROR(SEARCH($AA$12,T7)))</xm:f>
            <xm:f>$AA$12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0"/>
                </patternFill>
              </fill>
            </x14:dxf>
          </x14:cfRule>
          <x14:cfRule type="containsText" priority="30" operator="containsText" id="{174C44B8-D77E-4A7C-BB5A-4016A3DD638B}">
            <xm:f>NOT(ISERROR(SEARCH($AA$13,T7)))</xm:f>
            <xm:f>$AA$13</xm:f>
            <x14:dxf>
              <font>
                <b/>
                <i val="0"/>
                <color rgb="FFFF0000"/>
              </font>
              <fill>
                <patternFill>
                  <bgColor theme="0"/>
                </patternFill>
              </fill>
            </x14:dxf>
          </x14:cfRule>
          <x14:cfRule type="containsText" priority="29" operator="containsText" id="{D79094AD-339E-4F67-81D6-C93C076BB09C}">
            <xm:f>NOT(ISERROR(SEARCH($AA$14,T7)))</xm:f>
            <xm:f>$AA$14</xm:f>
            <x14:dxf>
              <font>
                <b/>
                <i val="0"/>
                <strike val="0"/>
                <color rgb="FF0070C0"/>
              </font>
              <fill>
                <patternFill patternType="solid">
                  <bgColor theme="0"/>
                </patternFill>
              </fill>
            </x14:dxf>
          </x14:cfRule>
          <xm:sqref>T7</xm:sqref>
        </x14:conditionalFormatting>
        <x14:conditionalFormatting xmlns:xm="http://schemas.microsoft.com/office/excel/2006/main">
          <x14:cfRule type="expression" priority="13" id="{FA659B92-86D3-4BD9-A37C-F4E54397C53E}">
            <xm:f>COUNTIF(祝日一覧!$A:$A,T42)&gt;0</xm:f>
            <x14:dxf>
              <font>
                <strike val="0"/>
                <color rgb="FFFF0000"/>
              </font>
            </x14:dxf>
          </x14:cfRule>
          <xm:sqref>T42:T43</xm:sqref>
        </x14:conditionalFormatting>
        <x14:conditionalFormatting xmlns:xm="http://schemas.microsoft.com/office/excel/2006/main">
          <x14:cfRule type="expression" priority="6" id="{9E3856BB-55DB-497C-A2FF-E98FFC6C963D}">
            <xm:f>COUNTIF(祝日一覧!$A:$A,T57)&gt;0</xm:f>
            <x14:dxf>
              <font>
                <strike val="0"/>
                <color rgb="FFFF0000"/>
              </font>
            </x14:dxf>
          </x14:cfRule>
          <xm:sqref>T57:T58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81"/>
  <sheetViews>
    <sheetView topLeftCell="A70" workbookViewId="0">
      <selection activeCell="A82" sqref="A82"/>
    </sheetView>
  </sheetViews>
  <sheetFormatPr defaultColWidth="9" defaultRowHeight="21" x14ac:dyDescent="0.2"/>
  <cols>
    <col min="1" max="1" width="22.6640625" style="12" customWidth="1"/>
    <col min="2" max="2" width="30.77734375" style="1" customWidth="1"/>
    <col min="3" max="16384" width="9" style="1"/>
  </cols>
  <sheetData>
    <row r="2" spans="1:2" x14ac:dyDescent="0.2">
      <c r="A2" s="12">
        <v>43950</v>
      </c>
      <c r="B2" s="1" t="s">
        <v>12</v>
      </c>
    </row>
    <row r="3" spans="1:2" x14ac:dyDescent="0.2">
      <c r="A3" s="12">
        <v>43954</v>
      </c>
      <c r="B3" s="1" t="s">
        <v>13</v>
      </c>
    </row>
    <row r="4" spans="1:2" x14ac:dyDescent="0.2">
      <c r="A4" s="12">
        <v>43955</v>
      </c>
      <c r="B4" s="1" t="s">
        <v>14</v>
      </c>
    </row>
    <row r="5" spans="1:2" x14ac:dyDescent="0.2">
      <c r="A5" s="12">
        <v>43956</v>
      </c>
      <c r="B5" s="1" t="s">
        <v>15</v>
      </c>
    </row>
    <row r="6" spans="1:2" x14ac:dyDescent="0.2">
      <c r="A6" s="12">
        <v>43957</v>
      </c>
      <c r="B6" s="1" t="s">
        <v>16</v>
      </c>
    </row>
    <row r="7" spans="1:2" x14ac:dyDescent="0.2">
      <c r="A7" s="12">
        <v>44035</v>
      </c>
      <c r="B7" s="1" t="s">
        <v>17</v>
      </c>
    </row>
    <row r="8" spans="1:2" x14ac:dyDescent="0.2">
      <c r="A8" s="12">
        <v>44036</v>
      </c>
      <c r="B8" s="1" t="s">
        <v>18</v>
      </c>
    </row>
    <row r="9" spans="1:2" x14ac:dyDescent="0.2">
      <c r="A9" s="12">
        <v>44053</v>
      </c>
      <c r="B9" s="1" t="s">
        <v>19</v>
      </c>
    </row>
    <row r="10" spans="1:2" x14ac:dyDescent="0.2">
      <c r="A10" s="12">
        <v>44095</v>
      </c>
      <c r="B10" s="1" t="s">
        <v>20</v>
      </c>
    </row>
    <row r="11" spans="1:2" x14ac:dyDescent="0.2">
      <c r="A11" s="12">
        <v>44096</v>
      </c>
      <c r="B11" s="1" t="s">
        <v>21</v>
      </c>
    </row>
    <row r="12" spans="1:2" x14ac:dyDescent="0.2">
      <c r="A12" s="12">
        <v>44138</v>
      </c>
      <c r="B12" s="1" t="s">
        <v>22</v>
      </c>
    </row>
    <row r="13" spans="1:2" x14ac:dyDescent="0.2">
      <c r="A13" s="12">
        <v>44158</v>
      </c>
      <c r="B13" s="1" t="s">
        <v>23</v>
      </c>
    </row>
    <row r="14" spans="1:2" x14ac:dyDescent="0.2">
      <c r="A14" s="12">
        <v>44197</v>
      </c>
      <c r="B14" s="1" t="s">
        <v>24</v>
      </c>
    </row>
    <row r="15" spans="1:2" x14ac:dyDescent="0.2">
      <c r="A15" s="12">
        <v>44207</v>
      </c>
      <c r="B15" s="1" t="s">
        <v>25</v>
      </c>
    </row>
    <row r="16" spans="1:2" x14ac:dyDescent="0.2">
      <c r="A16" s="12">
        <v>44238</v>
      </c>
      <c r="B16" s="1" t="s">
        <v>26</v>
      </c>
    </row>
    <row r="17" spans="1:2" x14ac:dyDescent="0.2">
      <c r="A17" s="12">
        <v>44250</v>
      </c>
      <c r="B17" s="1" t="s">
        <v>27</v>
      </c>
    </row>
    <row r="18" spans="1:2" x14ac:dyDescent="0.2">
      <c r="A18" s="12">
        <v>44275</v>
      </c>
      <c r="B18" s="1" t="s">
        <v>28</v>
      </c>
    </row>
    <row r="19" spans="1:2" x14ac:dyDescent="0.2">
      <c r="A19" s="12">
        <v>44315</v>
      </c>
      <c r="B19" s="1" t="s">
        <v>12</v>
      </c>
    </row>
    <row r="20" spans="1:2" x14ac:dyDescent="0.2">
      <c r="A20" s="12">
        <v>44319</v>
      </c>
      <c r="B20" s="1" t="s">
        <v>13</v>
      </c>
    </row>
    <row r="21" spans="1:2" x14ac:dyDescent="0.2">
      <c r="A21" s="12">
        <v>44320</v>
      </c>
      <c r="B21" s="1" t="s">
        <v>14</v>
      </c>
    </row>
    <row r="22" spans="1:2" x14ac:dyDescent="0.2">
      <c r="A22" s="12">
        <v>44321</v>
      </c>
      <c r="B22" s="1" t="s">
        <v>15</v>
      </c>
    </row>
    <row r="23" spans="1:2" x14ac:dyDescent="0.2">
      <c r="A23" s="12">
        <v>44396</v>
      </c>
      <c r="B23" s="1" t="s">
        <v>17</v>
      </c>
    </row>
    <row r="24" spans="1:2" x14ac:dyDescent="0.2">
      <c r="A24" s="12">
        <v>44419</v>
      </c>
      <c r="B24" s="1" t="s">
        <v>19</v>
      </c>
    </row>
    <row r="25" spans="1:2" x14ac:dyDescent="0.2">
      <c r="A25" s="12">
        <v>44459</v>
      </c>
      <c r="B25" s="1" t="s">
        <v>20</v>
      </c>
    </row>
    <row r="26" spans="1:2" x14ac:dyDescent="0.2">
      <c r="A26" s="12">
        <v>44462</v>
      </c>
      <c r="B26" s="1" t="s">
        <v>21</v>
      </c>
    </row>
    <row r="27" spans="1:2" x14ac:dyDescent="0.2">
      <c r="A27" s="12">
        <v>44480</v>
      </c>
      <c r="B27" s="1" t="s">
        <v>18</v>
      </c>
    </row>
    <row r="28" spans="1:2" x14ac:dyDescent="0.2">
      <c r="A28" s="12">
        <v>44503</v>
      </c>
      <c r="B28" s="1" t="s">
        <v>22</v>
      </c>
    </row>
    <row r="29" spans="1:2" x14ac:dyDescent="0.2">
      <c r="A29" s="12">
        <v>44523</v>
      </c>
      <c r="B29" s="1" t="s">
        <v>23</v>
      </c>
    </row>
    <row r="30" spans="1:2" x14ac:dyDescent="0.2">
      <c r="A30" s="12">
        <v>44562</v>
      </c>
      <c r="B30" s="1" t="s">
        <v>24</v>
      </c>
    </row>
    <row r="31" spans="1:2" x14ac:dyDescent="0.2">
      <c r="A31" s="12">
        <v>44571</v>
      </c>
      <c r="B31" s="1" t="s">
        <v>25</v>
      </c>
    </row>
    <row r="32" spans="1:2" x14ac:dyDescent="0.2">
      <c r="A32" s="12">
        <v>44603</v>
      </c>
      <c r="B32" s="1" t="s">
        <v>26</v>
      </c>
    </row>
    <row r="33" spans="1:2" x14ac:dyDescent="0.2">
      <c r="A33" s="12">
        <v>44615</v>
      </c>
      <c r="B33" s="1" t="s">
        <v>27</v>
      </c>
    </row>
    <row r="34" spans="1:2" x14ac:dyDescent="0.2">
      <c r="A34" s="12">
        <v>44641</v>
      </c>
      <c r="B34" s="1" t="s">
        <v>28</v>
      </c>
    </row>
    <row r="35" spans="1:2" x14ac:dyDescent="0.2">
      <c r="A35" s="12">
        <v>44680</v>
      </c>
      <c r="B35" s="1" t="s">
        <v>12</v>
      </c>
    </row>
    <row r="36" spans="1:2" x14ac:dyDescent="0.2">
      <c r="A36" s="12">
        <v>44684</v>
      </c>
      <c r="B36" s="1" t="s">
        <v>13</v>
      </c>
    </row>
    <row r="37" spans="1:2" x14ac:dyDescent="0.2">
      <c r="A37" s="12">
        <v>44685</v>
      </c>
      <c r="B37" s="1" t="s">
        <v>14</v>
      </c>
    </row>
    <row r="38" spans="1:2" x14ac:dyDescent="0.2">
      <c r="A38" s="12">
        <v>44686</v>
      </c>
      <c r="B38" s="1" t="s">
        <v>15</v>
      </c>
    </row>
    <row r="39" spans="1:2" x14ac:dyDescent="0.2">
      <c r="A39" s="12">
        <v>44760</v>
      </c>
      <c r="B39" s="1" t="s">
        <v>17</v>
      </c>
    </row>
    <row r="40" spans="1:2" x14ac:dyDescent="0.2">
      <c r="A40" s="12">
        <v>44784</v>
      </c>
      <c r="B40" s="1" t="s">
        <v>19</v>
      </c>
    </row>
    <row r="41" spans="1:2" x14ac:dyDescent="0.2">
      <c r="A41" s="12">
        <v>44823</v>
      </c>
      <c r="B41" s="1" t="s">
        <v>20</v>
      </c>
    </row>
    <row r="42" spans="1:2" x14ac:dyDescent="0.2">
      <c r="A42" s="12">
        <v>44827</v>
      </c>
      <c r="B42" s="1" t="s">
        <v>21</v>
      </c>
    </row>
    <row r="43" spans="1:2" x14ac:dyDescent="0.2">
      <c r="A43" s="12">
        <v>44844</v>
      </c>
      <c r="B43" s="1" t="s">
        <v>18</v>
      </c>
    </row>
    <row r="44" spans="1:2" x14ac:dyDescent="0.2">
      <c r="A44" s="12">
        <v>44868</v>
      </c>
      <c r="B44" s="1" t="s">
        <v>22</v>
      </c>
    </row>
    <row r="45" spans="1:2" x14ac:dyDescent="0.2">
      <c r="A45" s="12">
        <v>44888</v>
      </c>
      <c r="B45" s="1" t="s">
        <v>23</v>
      </c>
    </row>
    <row r="46" spans="1:2" x14ac:dyDescent="0.2">
      <c r="A46" s="12">
        <v>44928</v>
      </c>
      <c r="B46" s="1" t="s">
        <v>24</v>
      </c>
    </row>
    <row r="47" spans="1:2" x14ac:dyDescent="0.2">
      <c r="A47" s="12">
        <v>44935</v>
      </c>
      <c r="B47" s="1" t="s">
        <v>25</v>
      </c>
    </row>
    <row r="48" spans="1:2" x14ac:dyDescent="0.2">
      <c r="A48" s="12">
        <v>44968</v>
      </c>
      <c r="B48" s="1" t="s">
        <v>26</v>
      </c>
    </row>
    <row r="49" spans="1:2" x14ac:dyDescent="0.2">
      <c r="A49" s="12">
        <v>44980</v>
      </c>
      <c r="B49" s="1" t="s">
        <v>27</v>
      </c>
    </row>
    <row r="50" spans="1:2" x14ac:dyDescent="0.2">
      <c r="A50" s="12">
        <v>45006</v>
      </c>
      <c r="B50" s="1" t="s">
        <v>28</v>
      </c>
    </row>
    <row r="51" spans="1:2" x14ac:dyDescent="0.2">
      <c r="A51" s="12">
        <v>45045</v>
      </c>
      <c r="B51" s="1" t="s">
        <v>12</v>
      </c>
    </row>
    <row r="52" spans="1:2" x14ac:dyDescent="0.2">
      <c r="A52" s="12">
        <v>45049</v>
      </c>
      <c r="B52" s="1" t="s">
        <v>13</v>
      </c>
    </row>
    <row r="53" spans="1:2" x14ac:dyDescent="0.2">
      <c r="A53" s="12">
        <v>45050</v>
      </c>
      <c r="B53" s="1" t="s">
        <v>14</v>
      </c>
    </row>
    <row r="54" spans="1:2" x14ac:dyDescent="0.2">
      <c r="A54" s="12">
        <v>45051</v>
      </c>
      <c r="B54" s="1" t="s">
        <v>15</v>
      </c>
    </row>
    <row r="55" spans="1:2" x14ac:dyDescent="0.2">
      <c r="A55" s="12">
        <v>45124</v>
      </c>
      <c r="B55" s="1" t="s">
        <v>17</v>
      </c>
    </row>
    <row r="56" spans="1:2" x14ac:dyDescent="0.2">
      <c r="A56" s="12">
        <v>45149</v>
      </c>
      <c r="B56" s="1" t="s">
        <v>19</v>
      </c>
    </row>
    <row r="57" spans="1:2" x14ac:dyDescent="0.2">
      <c r="A57" s="12">
        <v>45187</v>
      </c>
      <c r="B57" s="1" t="s">
        <v>20</v>
      </c>
    </row>
    <row r="58" spans="1:2" x14ac:dyDescent="0.2">
      <c r="A58" s="12">
        <v>45192</v>
      </c>
      <c r="B58" s="1" t="s">
        <v>21</v>
      </c>
    </row>
    <row r="59" spans="1:2" x14ac:dyDescent="0.2">
      <c r="A59" s="12">
        <v>45208</v>
      </c>
      <c r="B59" s="1" t="s">
        <v>18</v>
      </c>
    </row>
    <row r="60" spans="1:2" x14ac:dyDescent="0.2">
      <c r="A60" s="12">
        <v>45233</v>
      </c>
      <c r="B60" s="1" t="s">
        <v>22</v>
      </c>
    </row>
    <row r="61" spans="1:2" x14ac:dyDescent="0.2">
      <c r="A61" s="12">
        <v>45253</v>
      </c>
      <c r="B61" s="1" t="s">
        <v>23</v>
      </c>
    </row>
    <row r="62" spans="1:2" x14ac:dyDescent="0.2">
      <c r="A62" s="12">
        <v>45299</v>
      </c>
      <c r="B62" s="1" t="s">
        <v>25</v>
      </c>
    </row>
    <row r="63" spans="1:2" x14ac:dyDescent="0.2">
      <c r="A63" s="12">
        <v>45333</v>
      </c>
      <c r="B63" s="1" t="s">
        <v>26</v>
      </c>
    </row>
    <row r="64" spans="1:2" x14ac:dyDescent="0.2">
      <c r="A64" s="12">
        <v>45345</v>
      </c>
      <c r="B64" s="1" t="s">
        <v>27</v>
      </c>
    </row>
    <row r="65" spans="1:2" x14ac:dyDescent="0.2">
      <c r="A65" s="12">
        <v>45371</v>
      </c>
      <c r="B65" s="1" t="s">
        <v>28</v>
      </c>
    </row>
    <row r="66" spans="1:2" x14ac:dyDescent="0.2">
      <c r="A66" s="12">
        <v>45411</v>
      </c>
      <c r="B66" s="1" t="s">
        <v>12</v>
      </c>
    </row>
    <row r="67" spans="1:2" x14ac:dyDescent="0.2">
      <c r="A67" s="12">
        <v>45415</v>
      </c>
      <c r="B67" s="1" t="s">
        <v>13</v>
      </c>
    </row>
    <row r="68" spans="1:2" x14ac:dyDescent="0.2">
      <c r="A68" s="12">
        <v>45416</v>
      </c>
      <c r="B68" s="1" t="s">
        <v>14</v>
      </c>
    </row>
    <row r="69" spans="1:2" x14ac:dyDescent="0.2">
      <c r="A69" s="12">
        <v>45417</v>
      </c>
      <c r="B69" s="1" t="s">
        <v>15</v>
      </c>
    </row>
    <row r="70" spans="1:2" x14ac:dyDescent="0.2">
      <c r="A70" s="12">
        <v>45488</v>
      </c>
      <c r="B70" s="1" t="s">
        <v>17</v>
      </c>
    </row>
    <row r="71" spans="1:2" x14ac:dyDescent="0.2">
      <c r="A71" s="12">
        <v>45515</v>
      </c>
      <c r="B71" s="1" t="s">
        <v>19</v>
      </c>
    </row>
    <row r="72" spans="1:2" x14ac:dyDescent="0.2">
      <c r="A72" s="12">
        <v>45551</v>
      </c>
      <c r="B72" s="1" t="s">
        <v>20</v>
      </c>
    </row>
    <row r="73" spans="1:2" x14ac:dyDescent="0.2">
      <c r="A73" s="12">
        <v>45557</v>
      </c>
      <c r="B73" s="1" t="s">
        <v>21</v>
      </c>
    </row>
    <row r="74" spans="1:2" x14ac:dyDescent="0.2">
      <c r="A74" s="12">
        <v>45579</v>
      </c>
      <c r="B74" s="1" t="s">
        <v>18</v>
      </c>
    </row>
    <row r="75" spans="1:2" x14ac:dyDescent="0.2">
      <c r="A75" s="12">
        <v>45599</v>
      </c>
      <c r="B75" s="1" t="s">
        <v>22</v>
      </c>
    </row>
    <row r="76" spans="1:2" x14ac:dyDescent="0.2">
      <c r="A76" s="12">
        <v>45619</v>
      </c>
      <c r="B76" s="1" t="s">
        <v>23</v>
      </c>
    </row>
    <row r="77" spans="1:2" x14ac:dyDescent="0.2">
      <c r="A77" s="12">
        <v>45658</v>
      </c>
      <c r="B77" s="1" t="s">
        <v>24</v>
      </c>
    </row>
    <row r="78" spans="1:2" x14ac:dyDescent="0.2">
      <c r="A78" s="12">
        <v>45670</v>
      </c>
      <c r="B78" s="1" t="s">
        <v>25</v>
      </c>
    </row>
    <row r="79" spans="1:2" x14ac:dyDescent="0.2">
      <c r="A79" s="12">
        <v>45699</v>
      </c>
      <c r="B79" s="1" t="s">
        <v>26</v>
      </c>
    </row>
    <row r="80" spans="1:2" x14ac:dyDescent="0.2">
      <c r="A80" s="12">
        <v>45711</v>
      </c>
      <c r="B80" s="1" t="s">
        <v>27</v>
      </c>
    </row>
    <row r="81" spans="1:2" x14ac:dyDescent="0.2">
      <c r="A81" s="12">
        <v>45736</v>
      </c>
      <c r="B81" s="1" t="s">
        <v>28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活動日程表(2023） (記入例）</vt:lpstr>
      <vt:lpstr>活動日程表</vt:lpstr>
      <vt:lpstr>祝日一覧</vt:lpstr>
      <vt:lpstr>活動日程表!Print_Area</vt:lpstr>
      <vt:lpstr>'活動日程表(2023） (記入例）'!Print_Area</vt:lpstr>
      <vt:lpstr>使用</vt:lpstr>
      <vt:lpstr>内容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児玉 岳史</dc:creator>
  <cp:lastModifiedBy>髙島　絵理花</cp:lastModifiedBy>
  <cp:lastPrinted>2026-01-22T02:46:00Z</cp:lastPrinted>
  <dcterms:created xsi:type="dcterms:W3CDTF">2019-12-19T06:01:28Z</dcterms:created>
  <dcterms:modified xsi:type="dcterms:W3CDTF">2026-01-22T06:37:25Z</dcterms:modified>
</cp:coreProperties>
</file>