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s\Docs_2024\Shogai\01_生涯学習・青少年育成Ｇ\01-22_公民館等文化講座に関すること\06 R7説明会関連\02 R7各地区説明会資料\R7文化講座様式集\"/>
    </mc:Choice>
  </mc:AlternateContent>
  <xr:revisionPtr revIDLastSave="0" documentId="8_{75B8624D-EDAC-4747-85FF-6EB9BA49B7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活動日程表(2025）" sheetId="9" r:id="rId1"/>
    <sheet name="活動日程表(原本)" sheetId="4" r:id="rId2"/>
    <sheet name="祝日一覧" sheetId="2" r:id="rId3"/>
  </sheets>
  <definedNames>
    <definedName name="_xlnm.Print_Area" localSheetId="0">'活動日程表(2025）'!$A$1:$W$71</definedName>
    <definedName name="_xlnm.Print_Area" localSheetId="1">'活動日程表(原本)'!$A$1:$W$70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7" i="9" l="1"/>
  <c r="F67" i="9"/>
  <c r="G67" i="9" s="1"/>
  <c r="A57" i="9" s="1"/>
  <c r="B57" i="9" s="1"/>
  <c r="Q55" i="9"/>
  <c r="V67" i="9" s="1"/>
  <c r="I55" i="9"/>
  <c r="F20" i="9"/>
  <c r="G20" i="9" s="1"/>
  <c r="A10" i="9" s="1"/>
  <c r="B10" i="9" s="1"/>
  <c r="C10" i="9" s="1"/>
  <c r="D10" i="9" s="1"/>
  <c r="E10" i="9" s="1"/>
  <c r="F10" i="9" s="1"/>
  <c r="G10" i="9" s="1"/>
  <c r="I8" i="9"/>
  <c r="N20" i="9" s="1"/>
  <c r="O20" i="9" l="1"/>
  <c r="I10" i="9" s="1"/>
  <c r="F8" i="9"/>
  <c r="A12" i="9"/>
  <c r="B12" i="9" s="1"/>
  <c r="C12" i="9" s="1"/>
  <c r="D12" i="9" s="1"/>
  <c r="E12" i="9" s="1"/>
  <c r="F12" i="9" s="1"/>
  <c r="G12" i="9" s="1"/>
  <c r="A14" i="9" s="1"/>
  <c r="B14" i="9" s="1"/>
  <c r="C14" i="9" s="1"/>
  <c r="D14" i="9" s="1"/>
  <c r="E14" i="9" s="1"/>
  <c r="F14" i="9" s="1"/>
  <c r="G14" i="9" s="1"/>
  <c r="A16" i="9" s="1"/>
  <c r="B16" i="9" s="1"/>
  <c r="C16" i="9" s="1"/>
  <c r="D16" i="9" s="1"/>
  <c r="E16" i="9" s="1"/>
  <c r="F16" i="9" s="1"/>
  <c r="G16" i="9" s="1"/>
  <c r="A18" i="9" s="1"/>
  <c r="B18" i="9" s="1"/>
  <c r="C18" i="9" s="1"/>
  <c r="D18" i="9" s="1"/>
  <c r="E18" i="9" s="1"/>
  <c r="F18" i="9" s="1"/>
  <c r="G18" i="9" s="1"/>
  <c r="A20" i="9" s="1"/>
  <c r="B20" i="9" s="1"/>
  <c r="C20" i="9" s="1"/>
  <c r="D20" i="9" s="1"/>
  <c r="E20" i="9" s="1"/>
  <c r="Q8" i="9"/>
  <c r="F55" i="9"/>
  <c r="C57" i="9"/>
  <c r="D57" i="9" s="1"/>
  <c r="E57" i="9" s="1"/>
  <c r="F57" i="9" s="1"/>
  <c r="G57" i="9" s="1"/>
  <c r="A59" i="9" s="1"/>
  <c r="B59" i="9" s="1"/>
  <c r="C59" i="9" s="1"/>
  <c r="D59" i="9" s="1"/>
  <c r="E59" i="9" s="1"/>
  <c r="F59" i="9" s="1"/>
  <c r="G59" i="9" s="1"/>
  <c r="A61" i="9" s="1"/>
  <c r="B61" i="9" s="1"/>
  <c r="C61" i="9" s="1"/>
  <c r="D61" i="9" s="1"/>
  <c r="E61" i="9" s="1"/>
  <c r="F61" i="9" s="1"/>
  <c r="G61" i="9" s="1"/>
  <c r="A63" i="9" s="1"/>
  <c r="B63" i="9" s="1"/>
  <c r="C63" i="9" s="1"/>
  <c r="D63" i="9" s="1"/>
  <c r="E63" i="9" s="1"/>
  <c r="F63" i="9" s="1"/>
  <c r="G63" i="9" s="1"/>
  <c r="A65" i="9" s="1"/>
  <c r="B65" i="9" s="1"/>
  <c r="C65" i="9" s="1"/>
  <c r="D65" i="9" s="1"/>
  <c r="E65" i="9" s="1"/>
  <c r="F65" i="9" s="1"/>
  <c r="G65" i="9" s="1"/>
  <c r="A67" i="9" s="1"/>
  <c r="B67" i="9" s="1"/>
  <c r="C67" i="9" s="1"/>
  <c r="D67" i="9" s="1"/>
  <c r="E67" i="9" s="1"/>
  <c r="W67" i="9"/>
  <c r="Q57" i="9"/>
  <c r="O67" i="9"/>
  <c r="I57" i="9" s="1"/>
  <c r="J10" i="9" l="1"/>
  <c r="K10" i="9" s="1"/>
  <c r="L10" i="9" s="1"/>
  <c r="M10" i="9" s="1"/>
  <c r="N10" i="9" s="1"/>
  <c r="O10" i="9" s="1"/>
  <c r="I12" i="9" s="1"/>
  <c r="J12" i="9" s="1"/>
  <c r="K12" i="9" s="1"/>
  <c r="L12" i="9" s="1"/>
  <c r="M12" i="9" s="1"/>
  <c r="N12" i="9" s="1"/>
  <c r="O12" i="9" s="1"/>
  <c r="I14" i="9" s="1"/>
  <c r="J14" i="9" s="1"/>
  <c r="K14" i="9" s="1"/>
  <c r="L14" i="9" s="1"/>
  <c r="M14" i="9" s="1"/>
  <c r="N14" i="9" s="1"/>
  <c r="O14" i="9" s="1"/>
  <c r="I16" i="9" s="1"/>
  <c r="J16" i="9" s="1"/>
  <c r="K16" i="9" s="1"/>
  <c r="L16" i="9" s="1"/>
  <c r="M16" i="9" s="1"/>
  <c r="N16" i="9" s="1"/>
  <c r="O16" i="9" s="1"/>
  <c r="I18" i="9" s="1"/>
  <c r="J18" i="9" s="1"/>
  <c r="K18" i="9" s="1"/>
  <c r="L18" i="9" s="1"/>
  <c r="M18" i="9" s="1"/>
  <c r="N18" i="9" s="1"/>
  <c r="O18" i="9" s="1"/>
  <c r="I20" i="9" s="1"/>
  <c r="J20" i="9" s="1"/>
  <c r="K20" i="9" s="1"/>
  <c r="L20" i="9" s="1"/>
  <c r="M20" i="9" s="1"/>
  <c r="J57" i="9"/>
  <c r="K57" i="9" s="1"/>
  <c r="L57" i="9" s="1"/>
  <c r="M57" i="9" s="1"/>
  <c r="N57" i="9" s="1"/>
  <c r="O57" i="9" s="1"/>
  <c r="I59" i="9" s="1"/>
  <c r="J59" i="9" s="1"/>
  <c r="K59" i="9" s="1"/>
  <c r="L59" i="9" s="1"/>
  <c r="M59" i="9" s="1"/>
  <c r="N59" i="9" s="1"/>
  <c r="O59" i="9" s="1"/>
  <c r="I61" i="9" s="1"/>
  <c r="J61" i="9" s="1"/>
  <c r="K61" i="9" s="1"/>
  <c r="L61" i="9" s="1"/>
  <c r="M61" i="9" s="1"/>
  <c r="N61" i="9" s="1"/>
  <c r="O61" i="9" s="1"/>
  <c r="I63" i="9" s="1"/>
  <c r="J63" i="9" s="1"/>
  <c r="K63" i="9" s="1"/>
  <c r="L63" i="9" s="1"/>
  <c r="M63" i="9" s="1"/>
  <c r="N63" i="9" s="1"/>
  <c r="O63" i="9" s="1"/>
  <c r="I65" i="9" s="1"/>
  <c r="J65" i="9" s="1"/>
  <c r="K65" i="9" s="1"/>
  <c r="L65" i="9" s="1"/>
  <c r="M65" i="9" s="1"/>
  <c r="N65" i="9" s="1"/>
  <c r="O65" i="9" s="1"/>
  <c r="I67" i="9" s="1"/>
  <c r="J67" i="9" s="1"/>
  <c r="K67" i="9" s="1"/>
  <c r="L67" i="9" s="1"/>
  <c r="M67" i="9" s="1"/>
  <c r="V20" i="9"/>
  <c r="A23" i="9"/>
  <c r="R57" i="9"/>
  <c r="S57" i="9" s="1"/>
  <c r="T57" i="9" s="1"/>
  <c r="U57" i="9" s="1"/>
  <c r="V57" i="9" s="1"/>
  <c r="W57" i="9" s="1"/>
  <c r="Q59" i="9" s="1"/>
  <c r="R59" i="9" s="1"/>
  <c r="S59" i="9" s="1"/>
  <c r="T59" i="9" s="1"/>
  <c r="U59" i="9" s="1"/>
  <c r="V59" i="9" s="1"/>
  <c r="W59" i="9" s="1"/>
  <c r="Q61" i="9" s="1"/>
  <c r="R61" i="9" s="1"/>
  <c r="S61" i="9" s="1"/>
  <c r="T61" i="9" s="1"/>
  <c r="U61" i="9" s="1"/>
  <c r="V61" i="9" s="1"/>
  <c r="W61" i="9" s="1"/>
  <c r="Q63" i="9" s="1"/>
  <c r="R63" i="9" s="1"/>
  <c r="S63" i="9" s="1"/>
  <c r="T63" i="9" s="1"/>
  <c r="U63" i="9" s="1"/>
  <c r="V63" i="9" s="1"/>
  <c r="W63" i="9" s="1"/>
  <c r="Q65" i="9" s="1"/>
  <c r="R65" i="9" s="1"/>
  <c r="S65" i="9" s="1"/>
  <c r="T65" i="9" s="1"/>
  <c r="U65" i="9" s="1"/>
  <c r="V65" i="9" s="1"/>
  <c r="W65" i="9" s="1"/>
  <c r="Q67" i="9" s="1"/>
  <c r="R67" i="9" s="1"/>
  <c r="S67" i="9" s="1"/>
  <c r="T67" i="9" s="1"/>
  <c r="U67" i="9" s="1"/>
  <c r="V55" i="9"/>
  <c r="N8" i="9" l="1"/>
  <c r="F35" i="9"/>
  <c r="I23" i="9"/>
  <c r="W20" i="9"/>
  <c r="Q10" i="9"/>
  <c r="N55" i="9"/>
  <c r="Q23" i="9" l="1"/>
  <c r="N35" i="9"/>
  <c r="G35" i="9"/>
  <c r="A25" i="9" s="1"/>
  <c r="R10" i="9"/>
  <c r="S10" i="9" s="1"/>
  <c r="T10" i="9" s="1"/>
  <c r="U10" i="9" s="1"/>
  <c r="V10" i="9" s="1"/>
  <c r="W10" i="9" s="1"/>
  <c r="Q12" i="9" s="1"/>
  <c r="R12" i="9" s="1"/>
  <c r="S12" i="9" s="1"/>
  <c r="T12" i="9" s="1"/>
  <c r="U12" i="9" s="1"/>
  <c r="V12" i="9" s="1"/>
  <c r="W12" i="9" s="1"/>
  <c r="Q14" i="9" s="1"/>
  <c r="R14" i="9" s="1"/>
  <c r="S14" i="9" s="1"/>
  <c r="T14" i="9" s="1"/>
  <c r="U14" i="9" s="1"/>
  <c r="V14" i="9" s="1"/>
  <c r="W14" i="9" s="1"/>
  <c r="Q16" i="9" s="1"/>
  <c r="R16" i="9" s="1"/>
  <c r="S16" i="9" s="1"/>
  <c r="T16" i="9" s="1"/>
  <c r="U16" i="9" s="1"/>
  <c r="V16" i="9" s="1"/>
  <c r="W16" i="9" s="1"/>
  <c r="Q18" i="9" s="1"/>
  <c r="R18" i="9" s="1"/>
  <c r="S18" i="9" s="1"/>
  <c r="T18" i="9" s="1"/>
  <c r="U18" i="9" s="1"/>
  <c r="V18" i="9" s="1"/>
  <c r="W18" i="9" s="1"/>
  <c r="Q20" i="9" s="1"/>
  <c r="R20" i="9" s="1"/>
  <c r="S20" i="9" s="1"/>
  <c r="T20" i="9" s="1"/>
  <c r="U20" i="9" s="1"/>
  <c r="V8" i="9"/>
  <c r="F65" i="4"/>
  <c r="G65" i="4" s="1"/>
  <c r="B55" i="4"/>
  <c r="A55" i="4"/>
  <c r="I53" i="4"/>
  <c r="N65" i="4" s="1"/>
  <c r="G20" i="4"/>
  <c r="A10" i="4" s="1"/>
  <c r="F20" i="4"/>
  <c r="I8" i="4"/>
  <c r="N20" i="4" s="1"/>
  <c r="B25" i="9" l="1"/>
  <c r="C25" i="9" s="1"/>
  <c r="D25" i="9" s="1"/>
  <c r="E25" i="9" s="1"/>
  <c r="F25" i="9" s="1"/>
  <c r="G25" i="9" s="1"/>
  <c r="A27" i="9" s="1"/>
  <c r="B27" i="9" s="1"/>
  <c r="C27" i="9" s="1"/>
  <c r="D27" i="9" s="1"/>
  <c r="E27" i="9" s="1"/>
  <c r="F27" i="9" s="1"/>
  <c r="G27" i="9" s="1"/>
  <c r="A29" i="9" s="1"/>
  <c r="B29" i="9" s="1"/>
  <c r="C29" i="9" s="1"/>
  <c r="D29" i="9" s="1"/>
  <c r="E29" i="9" s="1"/>
  <c r="F29" i="9" s="1"/>
  <c r="G29" i="9" s="1"/>
  <c r="A31" i="9" s="1"/>
  <c r="B31" i="9" s="1"/>
  <c r="C31" i="9" s="1"/>
  <c r="D31" i="9" s="1"/>
  <c r="E31" i="9" s="1"/>
  <c r="F31" i="9" s="1"/>
  <c r="G31" i="9" s="1"/>
  <c r="A33" i="9" s="1"/>
  <c r="B33" i="9" s="1"/>
  <c r="C33" i="9" s="1"/>
  <c r="D33" i="9" s="1"/>
  <c r="E33" i="9" s="1"/>
  <c r="F33" i="9" s="1"/>
  <c r="G33" i="9" s="1"/>
  <c r="A35" i="9" s="1"/>
  <c r="B35" i="9" s="1"/>
  <c r="C35" i="9" s="1"/>
  <c r="D35" i="9" s="1"/>
  <c r="E35" i="9" s="1"/>
  <c r="V35" i="9"/>
  <c r="A40" i="9"/>
  <c r="O35" i="9"/>
  <c r="I25" i="9"/>
  <c r="O20" i="4"/>
  <c r="I10" i="4" s="1"/>
  <c r="J10" i="4" s="1"/>
  <c r="Q53" i="4"/>
  <c r="V65" i="4" s="1"/>
  <c r="B10" i="4"/>
  <c r="C10" i="4" s="1"/>
  <c r="D10" i="4" s="1"/>
  <c r="E10" i="4" s="1"/>
  <c r="F10" i="4" s="1"/>
  <c r="G10" i="4" s="1"/>
  <c r="A12" i="4" s="1"/>
  <c r="B12" i="4" s="1"/>
  <c r="C12" i="4" s="1"/>
  <c r="D12" i="4" s="1"/>
  <c r="E12" i="4" s="1"/>
  <c r="F12" i="4" s="1"/>
  <c r="G12" i="4" s="1"/>
  <c r="A14" i="4" s="1"/>
  <c r="B14" i="4" s="1"/>
  <c r="C14" i="4" s="1"/>
  <c r="D14" i="4" s="1"/>
  <c r="E14" i="4" s="1"/>
  <c r="F14" i="4" s="1"/>
  <c r="G14" i="4" s="1"/>
  <c r="A16" i="4" s="1"/>
  <c r="B16" i="4" s="1"/>
  <c r="C16" i="4" s="1"/>
  <c r="D16" i="4" s="1"/>
  <c r="E16" i="4" s="1"/>
  <c r="F16" i="4" s="1"/>
  <c r="G16" i="4" s="1"/>
  <c r="A18" i="4" s="1"/>
  <c r="B18" i="4" s="1"/>
  <c r="C18" i="4" s="1"/>
  <c r="D18" i="4" s="1"/>
  <c r="E18" i="4" s="1"/>
  <c r="F18" i="4" s="1"/>
  <c r="G18" i="4" s="1"/>
  <c r="A20" i="4" s="1"/>
  <c r="B20" i="4" s="1"/>
  <c r="C20" i="4" s="1"/>
  <c r="D20" i="4" s="1"/>
  <c r="E20" i="4" s="1"/>
  <c r="E8" i="4"/>
  <c r="W65" i="4"/>
  <c r="Q55" i="4" s="1"/>
  <c r="Q8" i="4"/>
  <c r="C55" i="4"/>
  <c r="D55" i="4" s="1"/>
  <c r="E55" i="4" s="1"/>
  <c r="F55" i="4" s="1"/>
  <c r="G55" i="4" s="1"/>
  <c r="A57" i="4" s="1"/>
  <c r="B57" i="4" s="1"/>
  <c r="C57" i="4" s="1"/>
  <c r="D57" i="4" s="1"/>
  <c r="E57" i="4" s="1"/>
  <c r="F57" i="4" s="1"/>
  <c r="G57" i="4" s="1"/>
  <c r="A59" i="4" s="1"/>
  <c r="B59" i="4" s="1"/>
  <c r="C59" i="4" s="1"/>
  <c r="D59" i="4" s="1"/>
  <c r="E59" i="4" s="1"/>
  <c r="F59" i="4" s="1"/>
  <c r="G59" i="4" s="1"/>
  <c r="A61" i="4" s="1"/>
  <c r="B61" i="4" s="1"/>
  <c r="C61" i="4" s="1"/>
  <c r="D61" i="4" s="1"/>
  <c r="E61" i="4" s="1"/>
  <c r="F61" i="4" s="1"/>
  <c r="G61" i="4" s="1"/>
  <c r="A63" i="4" s="1"/>
  <c r="B63" i="4" s="1"/>
  <c r="C63" i="4" s="1"/>
  <c r="D63" i="4" s="1"/>
  <c r="E63" i="4" s="1"/>
  <c r="F63" i="4" s="1"/>
  <c r="G63" i="4" s="1"/>
  <c r="A65" i="4" s="1"/>
  <c r="B65" i="4" s="1"/>
  <c r="C65" i="4" s="1"/>
  <c r="D65" i="4" s="1"/>
  <c r="E65" i="4" s="1"/>
  <c r="O65" i="4"/>
  <c r="I55" i="4" s="1"/>
  <c r="F23" i="9" l="1"/>
  <c r="J25" i="9"/>
  <c r="K25" i="9" s="1"/>
  <c r="L25" i="9" s="1"/>
  <c r="M25" i="9" s="1"/>
  <c r="N25" i="9" s="1"/>
  <c r="O25" i="9" s="1"/>
  <c r="I27" i="9" s="1"/>
  <c r="J27" i="9" s="1"/>
  <c r="K27" i="9" s="1"/>
  <c r="L27" i="9" s="1"/>
  <c r="M27" i="9" s="1"/>
  <c r="N27" i="9" s="1"/>
  <c r="O27" i="9" s="1"/>
  <c r="I29" i="9" s="1"/>
  <c r="J29" i="9" s="1"/>
  <c r="K29" i="9" s="1"/>
  <c r="L29" i="9" s="1"/>
  <c r="M29" i="9" s="1"/>
  <c r="N29" i="9" s="1"/>
  <c r="O29" i="9" s="1"/>
  <c r="I31" i="9" s="1"/>
  <c r="J31" i="9" s="1"/>
  <c r="K31" i="9" s="1"/>
  <c r="L31" i="9" s="1"/>
  <c r="M31" i="9" s="1"/>
  <c r="N31" i="9" s="1"/>
  <c r="O31" i="9" s="1"/>
  <c r="I33" i="9" s="1"/>
  <c r="J33" i="9" s="1"/>
  <c r="K33" i="9" s="1"/>
  <c r="L33" i="9" s="1"/>
  <c r="M33" i="9" s="1"/>
  <c r="N33" i="9" s="1"/>
  <c r="O33" i="9" s="1"/>
  <c r="I35" i="9" s="1"/>
  <c r="J35" i="9" s="1"/>
  <c r="K35" i="9" s="1"/>
  <c r="L35" i="9" s="1"/>
  <c r="M35" i="9" s="1"/>
  <c r="F52" i="9"/>
  <c r="I40" i="9"/>
  <c r="W35" i="9"/>
  <c r="Q25" i="9"/>
  <c r="F8" i="4"/>
  <c r="E53" i="4"/>
  <c r="F53" i="4"/>
  <c r="R55" i="4"/>
  <c r="S55" i="4" s="1"/>
  <c r="T55" i="4" s="1"/>
  <c r="U55" i="4" s="1"/>
  <c r="V55" i="4" s="1"/>
  <c r="W55" i="4" s="1"/>
  <c r="Q57" i="4" s="1"/>
  <c r="R57" i="4" s="1"/>
  <c r="S57" i="4" s="1"/>
  <c r="T57" i="4" s="1"/>
  <c r="U57" i="4" s="1"/>
  <c r="V57" i="4" s="1"/>
  <c r="W57" i="4" s="1"/>
  <c r="Q59" i="4" s="1"/>
  <c r="R59" i="4" s="1"/>
  <c r="S59" i="4" s="1"/>
  <c r="T59" i="4" s="1"/>
  <c r="U59" i="4" s="1"/>
  <c r="V59" i="4" s="1"/>
  <c r="W59" i="4" s="1"/>
  <c r="Q61" i="4" s="1"/>
  <c r="R61" i="4" s="1"/>
  <c r="S61" i="4" s="1"/>
  <c r="T61" i="4" s="1"/>
  <c r="U61" i="4" s="1"/>
  <c r="V61" i="4" s="1"/>
  <c r="W61" i="4" s="1"/>
  <c r="Q63" i="4" s="1"/>
  <c r="R63" i="4" s="1"/>
  <c r="S63" i="4" s="1"/>
  <c r="T63" i="4" s="1"/>
  <c r="U63" i="4" s="1"/>
  <c r="V63" i="4" s="1"/>
  <c r="W63" i="4" s="1"/>
  <c r="Q65" i="4" s="1"/>
  <c r="R65" i="4" s="1"/>
  <c r="S65" i="4" s="1"/>
  <c r="T65" i="4" s="1"/>
  <c r="U65" i="4" s="1"/>
  <c r="J55" i="4"/>
  <c r="K55" i="4" s="1"/>
  <c r="L55" i="4" s="1"/>
  <c r="M55" i="4" s="1"/>
  <c r="N55" i="4" s="1"/>
  <c r="O55" i="4" s="1"/>
  <c r="I57" i="4" s="1"/>
  <c r="J57" i="4" s="1"/>
  <c r="K57" i="4" s="1"/>
  <c r="L57" i="4" s="1"/>
  <c r="M57" i="4" s="1"/>
  <c r="N57" i="4" s="1"/>
  <c r="O57" i="4" s="1"/>
  <c r="I59" i="4" s="1"/>
  <c r="J59" i="4" s="1"/>
  <c r="K59" i="4" s="1"/>
  <c r="L59" i="4" s="1"/>
  <c r="M59" i="4" s="1"/>
  <c r="N59" i="4" s="1"/>
  <c r="O59" i="4" s="1"/>
  <c r="I61" i="4" s="1"/>
  <c r="J61" i="4" s="1"/>
  <c r="K61" i="4" s="1"/>
  <c r="L61" i="4" s="1"/>
  <c r="M61" i="4" s="1"/>
  <c r="N61" i="4" s="1"/>
  <c r="O61" i="4" s="1"/>
  <c r="I63" i="4" s="1"/>
  <c r="J63" i="4" s="1"/>
  <c r="K63" i="4" s="1"/>
  <c r="L63" i="4" s="1"/>
  <c r="M63" i="4" s="1"/>
  <c r="N63" i="4" s="1"/>
  <c r="O63" i="4" s="1"/>
  <c r="I65" i="4" s="1"/>
  <c r="J65" i="4" s="1"/>
  <c r="K65" i="4" s="1"/>
  <c r="L65" i="4" s="1"/>
  <c r="M65" i="4" s="1"/>
  <c r="A23" i="4"/>
  <c r="V20" i="4"/>
  <c r="K10" i="4"/>
  <c r="V23" i="9" l="1"/>
  <c r="R25" i="9"/>
  <c r="S25" i="9" s="1"/>
  <c r="T25" i="9" s="1"/>
  <c r="U25" i="9" s="1"/>
  <c r="V25" i="9" s="1"/>
  <c r="W25" i="9" s="1"/>
  <c r="Q27" i="9" s="1"/>
  <c r="R27" i="9" s="1"/>
  <c r="S27" i="9" s="1"/>
  <c r="T27" i="9" s="1"/>
  <c r="U27" i="9" s="1"/>
  <c r="V27" i="9" s="1"/>
  <c r="W27" i="9" s="1"/>
  <c r="Q29" i="9" s="1"/>
  <c r="R29" i="9" s="1"/>
  <c r="S29" i="9" s="1"/>
  <c r="T29" i="9" s="1"/>
  <c r="U29" i="9" s="1"/>
  <c r="V29" i="9" s="1"/>
  <c r="W29" i="9" s="1"/>
  <c r="Q31" i="9" s="1"/>
  <c r="R31" i="9" s="1"/>
  <c r="S31" i="9" s="1"/>
  <c r="T31" i="9" s="1"/>
  <c r="U31" i="9" s="1"/>
  <c r="V31" i="9" s="1"/>
  <c r="W31" i="9" s="1"/>
  <c r="Q33" i="9" s="1"/>
  <c r="R33" i="9" s="1"/>
  <c r="S33" i="9" s="1"/>
  <c r="T33" i="9" s="1"/>
  <c r="U33" i="9" s="1"/>
  <c r="V33" i="9" s="1"/>
  <c r="W33" i="9" s="1"/>
  <c r="Q35" i="9" s="1"/>
  <c r="R35" i="9" s="1"/>
  <c r="S35" i="9" s="1"/>
  <c r="T35" i="9" s="1"/>
  <c r="U35" i="9" s="1"/>
  <c r="N52" i="9"/>
  <c r="Q40" i="9"/>
  <c r="V52" i="9" s="1"/>
  <c r="G52" i="9"/>
  <c r="A42" i="9" s="1"/>
  <c r="N23" i="9"/>
  <c r="M53" i="4"/>
  <c r="U53" i="4"/>
  <c r="N53" i="4"/>
  <c r="V53" i="4"/>
  <c r="F35" i="4"/>
  <c r="I23" i="4"/>
  <c r="W20" i="4"/>
  <c r="Q10" i="4"/>
  <c r="L10" i="4"/>
  <c r="M10" i="4" s="1"/>
  <c r="N10" i="4" s="1"/>
  <c r="O10" i="4" s="1"/>
  <c r="I12" i="4" s="1"/>
  <c r="J12" i="4" s="1"/>
  <c r="K12" i="4" s="1"/>
  <c r="L12" i="4" s="1"/>
  <c r="M12" i="4" s="1"/>
  <c r="N12" i="4" s="1"/>
  <c r="O12" i="4" s="1"/>
  <c r="I14" i="4" s="1"/>
  <c r="J14" i="4" s="1"/>
  <c r="K14" i="4" s="1"/>
  <c r="L14" i="4" s="1"/>
  <c r="M14" i="4" s="1"/>
  <c r="N14" i="4" s="1"/>
  <c r="O14" i="4" s="1"/>
  <c r="I16" i="4" s="1"/>
  <c r="J16" i="4" s="1"/>
  <c r="K16" i="4" s="1"/>
  <c r="L16" i="4" s="1"/>
  <c r="M16" i="4" s="1"/>
  <c r="N16" i="4" s="1"/>
  <c r="O16" i="4" s="1"/>
  <c r="I18" i="4" s="1"/>
  <c r="J18" i="4" s="1"/>
  <c r="K18" i="4" s="1"/>
  <c r="L18" i="4" s="1"/>
  <c r="M18" i="4" s="1"/>
  <c r="N18" i="4" s="1"/>
  <c r="O18" i="4" s="1"/>
  <c r="I20" i="4" s="1"/>
  <c r="J20" i="4" s="1"/>
  <c r="K20" i="4" s="1"/>
  <c r="L20" i="4" s="1"/>
  <c r="M20" i="4" s="1"/>
  <c r="N8" i="4"/>
  <c r="B42" i="9" l="1"/>
  <c r="C42" i="9" s="1"/>
  <c r="D42" i="9" s="1"/>
  <c r="E42" i="9" s="1"/>
  <c r="F42" i="9" s="1"/>
  <c r="G42" i="9" s="1"/>
  <c r="A44" i="9" s="1"/>
  <c r="B44" i="9" s="1"/>
  <c r="C44" i="9" s="1"/>
  <c r="D44" i="9" s="1"/>
  <c r="E44" i="9" s="1"/>
  <c r="F44" i="9" s="1"/>
  <c r="G44" i="9" s="1"/>
  <c r="A46" i="9" s="1"/>
  <c r="B46" i="9" s="1"/>
  <c r="C46" i="9" s="1"/>
  <c r="D46" i="9" s="1"/>
  <c r="E46" i="9" s="1"/>
  <c r="F46" i="9" s="1"/>
  <c r="G46" i="9" s="1"/>
  <c r="A48" i="9" s="1"/>
  <c r="B48" i="9" s="1"/>
  <c r="C48" i="9" s="1"/>
  <c r="D48" i="9" s="1"/>
  <c r="E48" i="9" s="1"/>
  <c r="F48" i="9" s="1"/>
  <c r="G48" i="9" s="1"/>
  <c r="A50" i="9" s="1"/>
  <c r="B50" i="9" s="1"/>
  <c r="C50" i="9" s="1"/>
  <c r="D50" i="9" s="1"/>
  <c r="E50" i="9" s="1"/>
  <c r="F50" i="9" s="1"/>
  <c r="G50" i="9" s="1"/>
  <c r="A52" i="9" s="1"/>
  <c r="B52" i="9" s="1"/>
  <c r="C52" i="9" s="1"/>
  <c r="D52" i="9" s="1"/>
  <c r="E52" i="9" s="1"/>
  <c r="F40" i="9"/>
  <c r="W52" i="9"/>
  <c r="Q42" i="9"/>
  <c r="O52" i="9"/>
  <c r="I42" i="9"/>
  <c r="M8" i="4"/>
  <c r="N35" i="4"/>
  <c r="Q23" i="4"/>
  <c r="U8" i="4"/>
  <c r="R10" i="4"/>
  <c r="S10" i="4" s="1"/>
  <c r="T10" i="4" s="1"/>
  <c r="U10" i="4" s="1"/>
  <c r="V10" i="4" s="1"/>
  <c r="W10" i="4" s="1"/>
  <c r="Q12" i="4" s="1"/>
  <c r="R12" i="4" s="1"/>
  <c r="S12" i="4" s="1"/>
  <c r="T12" i="4" s="1"/>
  <c r="U12" i="4" s="1"/>
  <c r="V12" i="4" s="1"/>
  <c r="W12" i="4" s="1"/>
  <c r="Q14" i="4" s="1"/>
  <c r="R14" i="4" s="1"/>
  <c r="S14" i="4" s="1"/>
  <c r="T14" i="4" s="1"/>
  <c r="U14" i="4" s="1"/>
  <c r="V14" i="4" s="1"/>
  <c r="W14" i="4" s="1"/>
  <c r="Q16" i="4" s="1"/>
  <c r="R16" i="4" s="1"/>
  <c r="S16" i="4" s="1"/>
  <c r="T16" i="4" s="1"/>
  <c r="U16" i="4" s="1"/>
  <c r="V16" i="4" s="1"/>
  <c r="W16" i="4" s="1"/>
  <c r="Q18" i="4" s="1"/>
  <c r="R18" i="4" s="1"/>
  <c r="S18" i="4" s="1"/>
  <c r="T18" i="4" s="1"/>
  <c r="U18" i="4" s="1"/>
  <c r="V18" i="4" s="1"/>
  <c r="W18" i="4" s="1"/>
  <c r="Q20" i="4" s="1"/>
  <c r="R20" i="4" s="1"/>
  <c r="S20" i="4" s="1"/>
  <c r="T20" i="4" s="1"/>
  <c r="U20" i="4" s="1"/>
  <c r="V8" i="4"/>
  <c r="G35" i="4"/>
  <c r="A25" i="4"/>
  <c r="J42" i="9" l="1"/>
  <c r="K42" i="9" s="1"/>
  <c r="L42" i="9" s="1"/>
  <c r="M42" i="9" s="1"/>
  <c r="N42" i="9" s="1"/>
  <c r="O42" i="9" s="1"/>
  <c r="I44" i="9" s="1"/>
  <c r="J44" i="9" s="1"/>
  <c r="K44" i="9" s="1"/>
  <c r="L44" i="9" s="1"/>
  <c r="M44" i="9" s="1"/>
  <c r="N44" i="9" s="1"/>
  <c r="O44" i="9" s="1"/>
  <c r="I46" i="9" s="1"/>
  <c r="J46" i="9" s="1"/>
  <c r="K46" i="9" s="1"/>
  <c r="L46" i="9" s="1"/>
  <c r="M46" i="9" s="1"/>
  <c r="N46" i="9" s="1"/>
  <c r="O46" i="9" s="1"/>
  <c r="I48" i="9" s="1"/>
  <c r="J48" i="9" s="1"/>
  <c r="K48" i="9" s="1"/>
  <c r="L48" i="9" s="1"/>
  <c r="M48" i="9" s="1"/>
  <c r="N48" i="9" s="1"/>
  <c r="O48" i="9" s="1"/>
  <c r="I50" i="9" s="1"/>
  <c r="J50" i="9" s="1"/>
  <c r="K50" i="9" s="1"/>
  <c r="L50" i="9" s="1"/>
  <c r="M50" i="9" s="1"/>
  <c r="N50" i="9" s="1"/>
  <c r="O50" i="9" s="1"/>
  <c r="I52" i="9" s="1"/>
  <c r="J52" i="9" s="1"/>
  <c r="K52" i="9" s="1"/>
  <c r="L52" i="9" s="1"/>
  <c r="M52" i="9" s="1"/>
  <c r="N40" i="9"/>
  <c r="R42" i="9"/>
  <c r="S42" i="9" s="1"/>
  <c r="T42" i="9" s="1"/>
  <c r="U42" i="9" s="1"/>
  <c r="V42" i="9" s="1"/>
  <c r="W42" i="9" s="1"/>
  <c r="Q44" i="9" s="1"/>
  <c r="R44" i="9" s="1"/>
  <c r="S44" i="9" s="1"/>
  <c r="T44" i="9" s="1"/>
  <c r="U44" i="9" s="1"/>
  <c r="V44" i="9" s="1"/>
  <c r="W44" i="9" s="1"/>
  <c r="Q46" i="9" s="1"/>
  <c r="R46" i="9" s="1"/>
  <c r="S46" i="9" s="1"/>
  <c r="T46" i="9" s="1"/>
  <c r="U46" i="9" s="1"/>
  <c r="V46" i="9" s="1"/>
  <c r="W46" i="9" s="1"/>
  <c r="Q48" i="9" s="1"/>
  <c r="R48" i="9" s="1"/>
  <c r="S48" i="9" s="1"/>
  <c r="T48" i="9" s="1"/>
  <c r="U48" i="9" s="1"/>
  <c r="V48" i="9" s="1"/>
  <c r="W48" i="9" s="1"/>
  <c r="Q50" i="9" s="1"/>
  <c r="R50" i="9" s="1"/>
  <c r="S50" i="9" s="1"/>
  <c r="T50" i="9" s="1"/>
  <c r="U50" i="9" s="1"/>
  <c r="V50" i="9" s="1"/>
  <c r="W50" i="9" s="1"/>
  <c r="Q52" i="9" s="1"/>
  <c r="R52" i="9" s="1"/>
  <c r="S52" i="9" s="1"/>
  <c r="T52" i="9" s="1"/>
  <c r="U52" i="9" s="1"/>
  <c r="V40" i="9"/>
  <c r="T70" i="9" s="1"/>
  <c r="V35" i="4"/>
  <c r="A38" i="4"/>
  <c r="B25" i="4"/>
  <c r="C25" i="4" s="1"/>
  <c r="D25" i="4" s="1"/>
  <c r="E25" i="4" s="1"/>
  <c r="F25" i="4" s="1"/>
  <c r="G25" i="4" s="1"/>
  <c r="A27" i="4" s="1"/>
  <c r="B27" i="4" s="1"/>
  <c r="C27" i="4" s="1"/>
  <c r="D27" i="4" s="1"/>
  <c r="E27" i="4" s="1"/>
  <c r="F27" i="4" s="1"/>
  <c r="G27" i="4" s="1"/>
  <c r="A29" i="4" s="1"/>
  <c r="B29" i="4" s="1"/>
  <c r="C29" i="4" s="1"/>
  <c r="D29" i="4" s="1"/>
  <c r="E29" i="4" s="1"/>
  <c r="F29" i="4" s="1"/>
  <c r="G29" i="4" s="1"/>
  <c r="A31" i="4" s="1"/>
  <c r="B31" i="4" s="1"/>
  <c r="C31" i="4" s="1"/>
  <c r="D31" i="4" s="1"/>
  <c r="E31" i="4" s="1"/>
  <c r="F31" i="4" s="1"/>
  <c r="G31" i="4" s="1"/>
  <c r="A33" i="4" s="1"/>
  <c r="B33" i="4" s="1"/>
  <c r="C33" i="4" s="1"/>
  <c r="D33" i="4" s="1"/>
  <c r="E33" i="4" s="1"/>
  <c r="F33" i="4" s="1"/>
  <c r="G33" i="4" s="1"/>
  <c r="A35" i="4" s="1"/>
  <c r="B35" i="4" s="1"/>
  <c r="C35" i="4" s="1"/>
  <c r="D35" i="4" s="1"/>
  <c r="E35" i="4" s="1"/>
  <c r="O35" i="4"/>
  <c r="I25" i="4"/>
  <c r="L70" i="9" l="1"/>
  <c r="F23" i="4"/>
  <c r="J25" i="4"/>
  <c r="K25" i="4" s="1"/>
  <c r="L25" i="4" s="1"/>
  <c r="M25" i="4" s="1"/>
  <c r="N25" i="4" s="1"/>
  <c r="O25" i="4" s="1"/>
  <c r="I27" i="4" s="1"/>
  <c r="J27" i="4" s="1"/>
  <c r="K27" i="4" s="1"/>
  <c r="L27" i="4" s="1"/>
  <c r="M27" i="4" s="1"/>
  <c r="N27" i="4" s="1"/>
  <c r="O27" i="4" s="1"/>
  <c r="I29" i="4" s="1"/>
  <c r="J29" i="4" s="1"/>
  <c r="K29" i="4" s="1"/>
  <c r="L29" i="4" s="1"/>
  <c r="M29" i="4" s="1"/>
  <c r="N29" i="4" s="1"/>
  <c r="O29" i="4" s="1"/>
  <c r="I31" i="4" s="1"/>
  <c r="J31" i="4" s="1"/>
  <c r="K31" i="4" s="1"/>
  <c r="L31" i="4" s="1"/>
  <c r="M31" i="4" s="1"/>
  <c r="N31" i="4" s="1"/>
  <c r="O31" i="4" s="1"/>
  <c r="I33" i="4" s="1"/>
  <c r="J33" i="4" s="1"/>
  <c r="K33" i="4" s="1"/>
  <c r="L33" i="4" s="1"/>
  <c r="M33" i="4" s="1"/>
  <c r="N33" i="4" s="1"/>
  <c r="O33" i="4" s="1"/>
  <c r="I35" i="4" s="1"/>
  <c r="J35" i="4" s="1"/>
  <c r="K35" i="4" s="1"/>
  <c r="L35" i="4" s="1"/>
  <c r="M35" i="4" s="1"/>
  <c r="F50" i="4"/>
  <c r="I38" i="4"/>
  <c r="E23" i="4"/>
  <c r="W35" i="4"/>
  <c r="Q25" i="4" s="1"/>
  <c r="N23" i="4" l="1"/>
  <c r="M23" i="4"/>
  <c r="N50" i="4"/>
  <c r="Q38" i="4"/>
  <c r="V50" i="4" s="1"/>
  <c r="R25" i="4"/>
  <c r="S25" i="4" s="1"/>
  <c r="T25" i="4" s="1"/>
  <c r="U25" i="4" s="1"/>
  <c r="V25" i="4" s="1"/>
  <c r="W25" i="4" s="1"/>
  <c r="Q27" i="4" s="1"/>
  <c r="R27" i="4" s="1"/>
  <c r="S27" i="4" s="1"/>
  <c r="T27" i="4" s="1"/>
  <c r="U27" i="4" s="1"/>
  <c r="V27" i="4" s="1"/>
  <c r="W27" i="4" s="1"/>
  <c r="Q29" i="4" s="1"/>
  <c r="R29" i="4" s="1"/>
  <c r="S29" i="4" s="1"/>
  <c r="T29" i="4" s="1"/>
  <c r="U29" i="4" s="1"/>
  <c r="V29" i="4" s="1"/>
  <c r="W29" i="4" s="1"/>
  <c r="Q31" i="4" s="1"/>
  <c r="R31" i="4" s="1"/>
  <c r="S31" i="4" s="1"/>
  <c r="T31" i="4" s="1"/>
  <c r="U31" i="4" s="1"/>
  <c r="V31" i="4" s="1"/>
  <c r="W31" i="4" s="1"/>
  <c r="Q33" i="4" s="1"/>
  <c r="R33" i="4" s="1"/>
  <c r="S33" i="4" s="1"/>
  <c r="T33" i="4" s="1"/>
  <c r="U33" i="4" s="1"/>
  <c r="V33" i="4" s="1"/>
  <c r="W33" i="4" s="1"/>
  <c r="Q35" i="4" s="1"/>
  <c r="R35" i="4" s="1"/>
  <c r="S35" i="4" s="1"/>
  <c r="T35" i="4" s="1"/>
  <c r="U35" i="4" s="1"/>
  <c r="G50" i="4"/>
  <c r="A40" i="4" s="1"/>
  <c r="U23" i="4" l="1"/>
  <c r="V23" i="4"/>
  <c r="B40" i="4"/>
  <c r="C40" i="4" s="1"/>
  <c r="D40" i="4" s="1"/>
  <c r="E40" i="4" s="1"/>
  <c r="F40" i="4" s="1"/>
  <c r="G40" i="4" s="1"/>
  <c r="A42" i="4" s="1"/>
  <c r="B42" i="4" s="1"/>
  <c r="C42" i="4" s="1"/>
  <c r="D42" i="4" s="1"/>
  <c r="E42" i="4" s="1"/>
  <c r="F42" i="4" s="1"/>
  <c r="G42" i="4" s="1"/>
  <c r="A44" i="4" s="1"/>
  <c r="B44" i="4" s="1"/>
  <c r="C44" i="4" s="1"/>
  <c r="D44" i="4" s="1"/>
  <c r="E44" i="4" s="1"/>
  <c r="F44" i="4" s="1"/>
  <c r="G44" i="4" s="1"/>
  <c r="A46" i="4" s="1"/>
  <c r="B46" i="4" s="1"/>
  <c r="C46" i="4" s="1"/>
  <c r="D46" i="4" s="1"/>
  <c r="E46" i="4" s="1"/>
  <c r="F46" i="4" s="1"/>
  <c r="G46" i="4" s="1"/>
  <c r="A48" i="4" s="1"/>
  <c r="B48" i="4" s="1"/>
  <c r="C48" i="4" s="1"/>
  <c r="D48" i="4" s="1"/>
  <c r="E48" i="4" s="1"/>
  <c r="F48" i="4" s="1"/>
  <c r="G48" i="4" s="1"/>
  <c r="A50" i="4" s="1"/>
  <c r="B50" i="4" s="1"/>
  <c r="C50" i="4" s="1"/>
  <c r="D50" i="4" s="1"/>
  <c r="E50" i="4" s="1"/>
  <c r="E38" i="4"/>
  <c r="W50" i="4"/>
  <c r="Q40" i="4"/>
  <c r="O50" i="4"/>
  <c r="I40" i="4" s="1"/>
  <c r="F38" i="4" l="1"/>
  <c r="J40" i="4"/>
  <c r="K40" i="4" s="1"/>
  <c r="L40" i="4" s="1"/>
  <c r="M40" i="4" s="1"/>
  <c r="N40" i="4" s="1"/>
  <c r="O40" i="4" s="1"/>
  <c r="I42" i="4" s="1"/>
  <c r="J42" i="4" s="1"/>
  <c r="K42" i="4" s="1"/>
  <c r="L42" i="4" s="1"/>
  <c r="M42" i="4" s="1"/>
  <c r="N42" i="4" s="1"/>
  <c r="O42" i="4" s="1"/>
  <c r="I44" i="4" s="1"/>
  <c r="J44" i="4" s="1"/>
  <c r="K44" i="4" s="1"/>
  <c r="L44" i="4" s="1"/>
  <c r="M44" i="4" s="1"/>
  <c r="N44" i="4" s="1"/>
  <c r="O44" i="4" s="1"/>
  <c r="I46" i="4" s="1"/>
  <c r="J46" i="4" s="1"/>
  <c r="K46" i="4" s="1"/>
  <c r="L46" i="4" s="1"/>
  <c r="M46" i="4" s="1"/>
  <c r="N46" i="4" s="1"/>
  <c r="O46" i="4" s="1"/>
  <c r="I48" i="4" s="1"/>
  <c r="J48" i="4" s="1"/>
  <c r="K48" i="4" s="1"/>
  <c r="L48" i="4" s="1"/>
  <c r="M48" i="4" s="1"/>
  <c r="N48" i="4" s="1"/>
  <c r="O48" i="4" s="1"/>
  <c r="I50" i="4" s="1"/>
  <c r="J50" i="4" s="1"/>
  <c r="K50" i="4" s="1"/>
  <c r="L50" i="4" s="1"/>
  <c r="M50" i="4" s="1"/>
  <c r="N38" i="4"/>
  <c r="R40" i="4"/>
  <c r="S40" i="4" s="1"/>
  <c r="T40" i="4" s="1"/>
  <c r="U40" i="4" s="1"/>
  <c r="V40" i="4" s="1"/>
  <c r="W40" i="4" s="1"/>
  <c r="Q42" i="4" s="1"/>
  <c r="R42" i="4" s="1"/>
  <c r="S42" i="4" s="1"/>
  <c r="T42" i="4" s="1"/>
  <c r="U42" i="4" s="1"/>
  <c r="V42" i="4" s="1"/>
  <c r="W42" i="4" s="1"/>
  <c r="Q44" i="4" s="1"/>
  <c r="R44" i="4" s="1"/>
  <c r="S44" i="4" s="1"/>
  <c r="T44" i="4" s="1"/>
  <c r="U44" i="4" s="1"/>
  <c r="V44" i="4" s="1"/>
  <c r="W44" i="4" s="1"/>
  <c r="Q46" i="4" s="1"/>
  <c r="R46" i="4" s="1"/>
  <c r="S46" i="4" s="1"/>
  <c r="T46" i="4" s="1"/>
  <c r="U46" i="4" s="1"/>
  <c r="V46" i="4" s="1"/>
  <c r="W46" i="4" s="1"/>
  <c r="Q48" i="4" s="1"/>
  <c r="R48" i="4" s="1"/>
  <c r="S48" i="4" s="1"/>
  <c r="T48" i="4" s="1"/>
  <c r="U48" i="4" s="1"/>
  <c r="V48" i="4" s="1"/>
  <c r="W48" i="4" s="1"/>
  <c r="Q50" i="4" s="1"/>
  <c r="R50" i="4" s="1"/>
  <c r="S50" i="4" s="1"/>
  <c r="T50" i="4" s="1"/>
  <c r="U50" i="4" s="1"/>
  <c r="V38" i="4"/>
  <c r="T68" i="4" s="1"/>
  <c r="U38" i="4"/>
  <c r="M38" i="4" l="1"/>
  <c r="L68" i="4"/>
</calcChain>
</file>

<file path=xl/sharedStrings.xml><?xml version="1.0" encoding="utf-8"?>
<sst xmlns="http://schemas.openxmlformats.org/spreadsheetml/2006/main" count="406" uniqueCount="43">
  <si>
    <t>月</t>
  </si>
  <si>
    <t>年度</t>
    <rPh sb="0" eb="1">
      <t>ネン</t>
    </rPh>
    <rPh sb="1" eb="2">
      <t>ド</t>
    </rPh>
    <phoneticPr fontId="1"/>
  </si>
  <si>
    <t>日</t>
    <rPh sb="0" eb="1">
      <t>ニチ</t>
    </rPh>
    <phoneticPr fontId="1"/>
  </si>
  <si>
    <t>火</t>
  </si>
  <si>
    <t>水</t>
  </si>
  <si>
    <t>木</t>
  </si>
  <si>
    <t>金</t>
  </si>
  <si>
    <t>土</t>
  </si>
  <si>
    <t>月</t>
    <phoneticPr fontId="1"/>
  </si>
  <si>
    <t>文化講座活動日程表</t>
    <rPh sb="0" eb="2">
      <t>ブンカ</t>
    </rPh>
    <rPh sb="2" eb="4">
      <t>コウザ</t>
    </rPh>
    <rPh sb="4" eb="6">
      <t>カツドウ</t>
    </rPh>
    <rPh sb="6" eb="8">
      <t>ニッテイ</t>
    </rPh>
    <rPh sb="8" eb="9">
      <t>ヒョウ</t>
    </rPh>
    <phoneticPr fontId="1"/>
  </si>
  <si>
    <t>公民館名</t>
    <rPh sb="0" eb="3">
      <t>コウミンカン</t>
    </rPh>
    <rPh sb="3" eb="4">
      <t>メイ</t>
    </rPh>
    <phoneticPr fontId="1"/>
  </si>
  <si>
    <t>※活動予定の日付に○をつけてください。○をつけた回数を「年間活動回数」にご記入ください</t>
    <rPh sb="1" eb="3">
      <t>カツドウ</t>
    </rPh>
    <rPh sb="3" eb="5">
      <t>ヨテイ</t>
    </rPh>
    <rPh sb="6" eb="8">
      <t>ヒヅケ</t>
    </rPh>
    <rPh sb="24" eb="26">
      <t>カイスウ</t>
    </rPh>
    <rPh sb="28" eb="30">
      <t>ネンカン</t>
    </rPh>
    <rPh sb="30" eb="32">
      <t>カツドウ</t>
    </rPh>
    <rPh sb="32" eb="34">
      <t>カイスウ</t>
    </rPh>
    <rPh sb="37" eb="39">
      <t>キニュウ</t>
    </rPh>
    <phoneticPr fontId="1"/>
  </si>
  <si>
    <t xml:space="preserve">    講座名</t>
    <rPh sb="4" eb="6">
      <t>コウザ</t>
    </rPh>
    <rPh sb="6" eb="7">
      <t>メイ</t>
    </rPh>
    <phoneticPr fontId="1"/>
  </si>
  <si>
    <t>休館</t>
    <rPh sb="0" eb="2">
      <t>キュウカン</t>
    </rPh>
    <phoneticPr fontId="1"/>
  </si>
  <si>
    <t>昭和の日</t>
  </si>
  <si>
    <t>憲法記念日</t>
  </si>
  <si>
    <t>みどりの日</t>
  </si>
  <si>
    <t>こどもの日</t>
  </si>
  <si>
    <t>振替休日</t>
  </si>
  <si>
    <t>海の日</t>
  </si>
  <si>
    <t>スポーツの日</t>
  </si>
  <si>
    <t>山の日</t>
  </si>
  <si>
    <t>敬老の日</t>
  </si>
  <si>
    <t>秋分の日</t>
  </si>
  <si>
    <t>文化の日</t>
  </si>
  <si>
    <t>勤労感謝の日</t>
  </si>
  <si>
    <t>元日</t>
  </si>
  <si>
    <t>成人の日</t>
  </si>
  <si>
    <t>建国記念の日</t>
  </si>
  <si>
    <t>天皇誕生日</t>
  </si>
  <si>
    <t>春分の日</t>
  </si>
  <si>
    <t>行事</t>
    <rPh sb="0" eb="2">
      <t>ギョウジ</t>
    </rPh>
    <phoneticPr fontId="1"/>
  </si>
  <si>
    <t>↓</t>
    <phoneticPr fontId="1"/>
  </si>
  <si>
    <t>↓</t>
    <phoneticPr fontId="1"/>
  </si>
  <si>
    <t>下記のセルをコピーして使用</t>
    <rPh sb="0" eb="2">
      <t>カキ</t>
    </rPh>
    <rPh sb="11" eb="13">
      <t>シヨウ</t>
    </rPh>
    <phoneticPr fontId="1"/>
  </si>
  <si>
    <t>年間活動回数</t>
    <rPh sb="0" eb="2">
      <t>ネンカン</t>
    </rPh>
    <rPh sb="2" eb="4">
      <t>カツドウ</t>
    </rPh>
    <rPh sb="4" eb="6">
      <t>カイスウ</t>
    </rPh>
    <phoneticPr fontId="1"/>
  </si>
  <si>
    <t>回</t>
    <rPh sb="0" eb="1">
      <t>カイ</t>
    </rPh>
    <phoneticPr fontId="1"/>
  </si>
  <si>
    <t>※標準月</t>
    <rPh sb="1" eb="3">
      <t>ヒョウジュン</t>
    </rPh>
    <rPh sb="3" eb="4">
      <t>ヅキ</t>
    </rPh>
    <phoneticPr fontId="1"/>
  </si>
  <si>
    <t>うち標準月回数</t>
    <rPh sb="2" eb="4">
      <t>ヒョウジュン</t>
    </rPh>
    <rPh sb="4" eb="5">
      <t>ヅキ</t>
    </rPh>
    <rPh sb="5" eb="7">
      <t>カイスウ</t>
    </rPh>
    <phoneticPr fontId="1"/>
  </si>
  <si>
    <t>月合計</t>
    <phoneticPr fontId="1"/>
  </si>
  <si>
    <t>※活動予定の日付に○をつけてください。○をつけた回数を裏面の「年間活動回数」にご記入ください</t>
    <rPh sb="1" eb="3">
      <t>カツドウ</t>
    </rPh>
    <rPh sb="3" eb="5">
      <t>ヨテイ</t>
    </rPh>
    <rPh sb="6" eb="8">
      <t>ヒヅケ</t>
    </rPh>
    <rPh sb="24" eb="26">
      <t>カイスウ</t>
    </rPh>
    <rPh sb="27" eb="29">
      <t>ウラメン</t>
    </rPh>
    <rPh sb="31" eb="33">
      <t>ネンカン</t>
    </rPh>
    <rPh sb="33" eb="35">
      <t>カツドウ</t>
    </rPh>
    <rPh sb="35" eb="37">
      <t>カイスウ</t>
    </rPh>
    <rPh sb="40" eb="42">
      <t>キニュウ</t>
    </rPh>
    <phoneticPr fontId="1"/>
  </si>
  <si>
    <t xml:space="preserve">    講座名　</t>
    <rPh sb="4" eb="6">
      <t>コウザ</t>
    </rPh>
    <rPh sb="6" eb="7">
      <t>メイ</t>
    </rPh>
    <phoneticPr fontId="1"/>
  </si>
  <si>
    <t>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</si>
</sst>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yyyy/m/d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0"/>
      <name val="ＭＳ Ｐゴシック"/>
      <family val="3"/>
      <charset val="128"/>
      <scheme val="minor"/>
    </font>
    <font>
      <sz val="24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rgb="FF0070C0"/>
      <name val="ＭＳ Ｐゴシック"/>
      <family val="2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sz val="24"/>
      <color theme="4" tint="0.7999816888943144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b/>
      <u/>
      <sz val="24"/>
      <color theme="1"/>
      <name val="ＭＳ Ｐゴシック"/>
      <family val="3"/>
      <charset val="128"/>
      <scheme val="minor"/>
    </font>
    <font>
      <b/>
      <sz val="28"/>
      <color rgb="FFFF0000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D1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77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2" xfId="0" applyFont="1" applyBorder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20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rgb="FFFF0000"/>
      </font>
    </dxf>
    <dxf>
      <font>
        <color theme="0"/>
      </font>
    </dxf>
    <dxf>
      <font>
        <color theme="4" tint="0.79998168889431442"/>
      </font>
    </dxf>
    <dxf>
      <font>
        <strike val="0"/>
        <color rgb="FFFF0000"/>
      </font>
    </dxf>
    <dxf>
      <font>
        <strike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theme="4" tint="0.79998168889431442"/>
      </font>
    </dxf>
    <dxf>
      <font>
        <strike val="0"/>
        <color rgb="FFFF0000"/>
      </font>
    </dxf>
    <dxf>
      <font>
        <color theme="0"/>
      </font>
    </dxf>
    <dxf>
      <font>
        <strike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rgb="FFFF0000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rgb="FFFF000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strike val="0"/>
        <color rgb="FFFF0000"/>
      </font>
    </dxf>
    <dxf>
      <font>
        <color theme="4" tint="0.79998168889431442"/>
      </font>
    </dxf>
    <dxf>
      <font>
        <strike val="0"/>
        <color rgb="FFFF0000"/>
      </font>
    </dxf>
    <dxf>
      <font>
        <strike val="0"/>
        <color rgb="FFFF0000"/>
      </font>
    </dxf>
    <dxf>
      <font>
        <color theme="0"/>
      </font>
    </dxf>
    <dxf>
      <font>
        <strike val="0"/>
        <color rgb="FFFF0000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strike val="0"/>
        <color rgb="FFFF0000"/>
      </font>
    </dxf>
    <dxf>
      <font>
        <strike val="0"/>
        <color rgb="FFFF000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strike val="0"/>
        <color rgb="FFFF0000"/>
      </font>
    </dxf>
    <dxf>
      <font>
        <color theme="0"/>
      </font>
    </dxf>
    <dxf>
      <font>
        <strike val="0"/>
        <color rgb="FFFF000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strike val="0"/>
        <color rgb="FFFF000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strike val="0"/>
        <color rgb="FFFF0000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strike val="0"/>
        <color rgb="FFFF0000"/>
      </font>
    </dxf>
    <dxf>
      <font>
        <strike val="0"/>
        <color rgb="FFFF0000"/>
      </font>
    </dxf>
    <dxf>
      <font>
        <color theme="0"/>
      </font>
    </dxf>
    <dxf>
      <font>
        <strike val="0"/>
        <color rgb="FFFF000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strike val="0"/>
        <color rgb="FFFF0000"/>
      </font>
    </dxf>
  </dxfs>
  <tableStyles count="0" defaultTableStyle="TableStyleMedium2" defaultPivotStyle="PivotStyleLight16"/>
  <colors>
    <mruColors>
      <color rgb="FFFFD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BB84-9440-438C-8F86-D5EDE0E7C6C2}">
  <sheetPr>
    <pageSetUpPr fitToPage="1"/>
  </sheetPr>
  <dimension ref="A1:AA72"/>
  <sheetViews>
    <sheetView tabSelected="1" view="pageBreakPreview" zoomScale="40" zoomScaleNormal="100" zoomScaleSheetLayoutView="40" workbookViewId="0">
      <selection activeCell="V61" sqref="V61"/>
    </sheetView>
  </sheetViews>
  <sheetFormatPr defaultColWidth="9" defaultRowHeight="24.95" customHeight="1" x14ac:dyDescent="0.15"/>
  <cols>
    <col min="1" max="7" width="12.625" style="5" customWidth="1"/>
    <col min="8" max="8" width="8.625" style="5" customWidth="1"/>
    <col min="9" max="15" width="12.625" style="5" customWidth="1"/>
    <col min="16" max="16" width="8.625" style="5" customWidth="1"/>
    <col min="17" max="23" width="12.625" style="5" customWidth="1"/>
    <col min="24" max="25" width="9" style="5"/>
    <col min="26" max="26" width="10.25" style="16" customWidth="1"/>
    <col min="27" max="27" width="10.5" style="16" customWidth="1"/>
    <col min="28" max="16384" width="9" style="5"/>
  </cols>
  <sheetData>
    <row r="1" spans="1:27" ht="41.25" customHeight="1" x14ac:dyDescent="0.15">
      <c r="A1" s="48" t="s">
        <v>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7" ht="22.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7" ht="41.25" customHeight="1" x14ac:dyDescent="0.15">
      <c r="A3" s="38"/>
      <c r="B3" s="38"/>
      <c r="C3" s="38"/>
      <c r="D3" s="38"/>
      <c r="E3" s="39" t="s">
        <v>10</v>
      </c>
      <c r="F3" s="39"/>
      <c r="G3" s="50"/>
      <c r="H3" s="50"/>
      <c r="I3" s="50"/>
      <c r="J3" s="50"/>
      <c r="K3" s="38"/>
      <c r="L3" s="38"/>
      <c r="M3" s="51" t="s">
        <v>41</v>
      </c>
      <c r="N3" s="51"/>
      <c r="O3" s="51"/>
      <c r="P3" s="51"/>
      <c r="Q3" s="51"/>
      <c r="R3" s="51"/>
      <c r="S3" s="51"/>
      <c r="T3" s="51"/>
      <c r="U3" s="51"/>
      <c r="V3" s="51"/>
      <c r="W3" s="51"/>
      <c r="Z3" s="16" t="s">
        <v>34</v>
      </c>
    </row>
    <row r="4" spans="1:27" ht="21" customHeight="1" x14ac:dyDescent="0.15">
      <c r="A4" s="38"/>
      <c r="B4" s="38"/>
      <c r="C4" s="38"/>
      <c r="D4" s="38"/>
      <c r="E4" s="38"/>
      <c r="F4" s="38"/>
      <c r="G4" s="38"/>
      <c r="H4" s="38"/>
      <c r="I4" s="38"/>
      <c r="J4" s="40"/>
      <c r="K4" s="40"/>
      <c r="L4" s="40"/>
      <c r="M4" s="40"/>
      <c r="N4" s="40"/>
      <c r="O4" s="40"/>
      <c r="P4" s="38"/>
      <c r="Q4" s="38"/>
      <c r="R4" s="40"/>
      <c r="S4" s="40"/>
      <c r="T4" s="40"/>
      <c r="U4" s="40"/>
      <c r="V4" s="40"/>
      <c r="W4" s="40"/>
      <c r="Z4" s="20" t="s">
        <v>32</v>
      </c>
      <c r="AA4" s="21" t="s">
        <v>32</v>
      </c>
    </row>
    <row r="5" spans="1:27" ht="43.5" customHeight="1" x14ac:dyDescent="0.15">
      <c r="A5" s="38"/>
      <c r="B5" s="52" t="s">
        <v>40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38"/>
      <c r="Z5" s="14" t="s">
        <v>13</v>
      </c>
      <c r="AA5" s="43" t="s">
        <v>31</v>
      </c>
    </row>
    <row r="6" spans="1:27" ht="24.95" customHeight="1" x14ac:dyDescent="0.15">
      <c r="A6" s="49">
        <v>2025</v>
      </c>
      <c r="B6" s="49"/>
      <c r="C6" s="38" t="s">
        <v>1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27" ht="15" customHeight="1" x14ac:dyDescent="0.1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7" ht="30" customHeight="1" x14ac:dyDescent="0.15">
      <c r="A8" s="41">
        <v>4</v>
      </c>
      <c r="B8" s="40" t="s">
        <v>8</v>
      </c>
      <c r="C8" s="38"/>
      <c r="D8" s="38"/>
      <c r="E8" s="42" t="s">
        <v>39</v>
      </c>
      <c r="F8" s="38" t="str">
        <f>IF(COUNTIF(A10:G21,"○")&gt;0,COUNTIF(A10:G21,"○"),"　　")</f>
        <v>　　</v>
      </c>
      <c r="G8" s="38" t="s">
        <v>36</v>
      </c>
      <c r="H8" s="38"/>
      <c r="I8" s="41">
        <f>A8+1</f>
        <v>5</v>
      </c>
      <c r="J8" s="40" t="s">
        <v>8</v>
      </c>
      <c r="K8" s="38"/>
      <c r="L8" s="38"/>
      <c r="M8" s="42" t="s">
        <v>39</v>
      </c>
      <c r="N8" s="38" t="str">
        <f>IF(COUNTIF(I10:O21,"○")&gt;0,COUNTIF(I10:O21,"○"),"　　")</f>
        <v>　　</v>
      </c>
      <c r="O8" s="38" t="s">
        <v>36</v>
      </c>
      <c r="P8" s="38"/>
      <c r="Q8" s="41">
        <f>I8+1</f>
        <v>6</v>
      </c>
      <c r="R8" s="40" t="s">
        <v>8</v>
      </c>
      <c r="S8" s="26" t="s">
        <v>37</v>
      </c>
      <c r="T8" s="38"/>
      <c r="U8" s="42" t="s">
        <v>39</v>
      </c>
      <c r="V8" s="38" t="str">
        <f>IF(COUNTIF(Q10:W21,"○")&gt;0,COUNTIF(Q10:W21,"○"),"　　")</f>
        <v>　　</v>
      </c>
      <c r="W8" s="38" t="s">
        <v>36</v>
      </c>
    </row>
    <row r="9" spans="1:27" s="4" customFormat="1" ht="24.95" customHeight="1" x14ac:dyDescent="0.15">
      <c r="A9" s="2" t="s">
        <v>2</v>
      </c>
      <c r="B9" s="3" t="s">
        <v>0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I9" s="2" t="s">
        <v>2</v>
      </c>
      <c r="J9" s="3" t="s">
        <v>0</v>
      </c>
      <c r="K9" s="3" t="s">
        <v>3</v>
      </c>
      <c r="L9" s="3" t="s">
        <v>4</v>
      </c>
      <c r="M9" s="3" t="s">
        <v>5</v>
      </c>
      <c r="N9" s="3" t="s">
        <v>6</v>
      </c>
      <c r="O9" s="3" t="s">
        <v>7</v>
      </c>
      <c r="Q9" s="27" t="s">
        <v>2</v>
      </c>
      <c r="R9" s="28" t="s">
        <v>0</v>
      </c>
      <c r="S9" s="28" t="s">
        <v>3</v>
      </c>
      <c r="T9" s="28" t="s">
        <v>4</v>
      </c>
      <c r="U9" s="28" t="s">
        <v>5</v>
      </c>
      <c r="V9" s="28" t="s">
        <v>6</v>
      </c>
      <c r="W9" s="28" t="s">
        <v>7</v>
      </c>
      <c r="Z9" s="18"/>
      <c r="AA9" s="18"/>
    </row>
    <row r="10" spans="1:27" s="8" customFormat="1" ht="24.95" customHeight="1" x14ac:dyDescent="0.15">
      <c r="A10" s="6">
        <f>F20-(G20-1)</f>
        <v>45746</v>
      </c>
      <c r="B10" s="7">
        <f>A10+1</f>
        <v>45747</v>
      </c>
      <c r="C10" s="7">
        <f t="shared" ref="C10:G10" si="0">B10+1</f>
        <v>45748</v>
      </c>
      <c r="D10" s="7">
        <f t="shared" si="0"/>
        <v>45749</v>
      </c>
      <c r="E10" s="7">
        <f t="shared" si="0"/>
        <v>45750</v>
      </c>
      <c r="F10" s="7">
        <f t="shared" si="0"/>
        <v>45751</v>
      </c>
      <c r="G10" s="7">
        <f t="shared" si="0"/>
        <v>45752</v>
      </c>
      <c r="I10" s="6">
        <f>N20-(O20-1)</f>
        <v>45774</v>
      </c>
      <c r="J10" s="7">
        <f>I10+1</f>
        <v>45775</v>
      </c>
      <c r="K10" s="7">
        <f t="shared" ref="K10:O10" si="1">J10+1</f>
        <v>45776</v>
      </c>
      <c r="L10" s="7">
        <f t="shared" si="1"/>
        <v>45777</v>
      </c>
      <c r="M10" s="7">
        <f t="shared" si="1"/>
        <v>45778</v>
      </c>
      <c r="N10" s="7">
        <f t="shared" si="1"/>
        <v>45779</v>
      </c>
      <c r="O10" s="7">
        <f t="shared" si="1"/>
        <v>45780</v>
      </c>
      <c r="Q10" s="29">
        <f>V20-(W20-1)</f>
        <v>45809</v>
      </c>
      <c r="R10" s="30">
        <f>Q10+1</f>
        <v>45810</v>
      </c>
      <c r="S10" s="30">
        <f t="shared" ref="S10:W10" si="2">R10+1</f>
        <v>45811</v>
      </c>
      <c r="T10" s="30">
        <f t="shared" si="2"/>
        <v>45812</v>
      </c>
      <c r="U10" s="30">
        <f t="shared" si="2"/>
        <v>45813</v>
      </c>
      <c r="V10" s="30">
        <f t="shared" si="2"/>
        <v>45814</v>
      </c>
      <c r="W10" s="30">
        <f t="shared" si="2"/>
        <v>45815</v>
      </c>
      <c r="Z10" s="19"/>
      <c r="AA10" s="19"/>
    </row>
    <row r="11" spans="1:27" ht="39.950000000000003" customHeight="1" x14ac:dyDescent="0.15">
      <c r="A11" s="2"/>
      <c r="B11" s="3"/>
      <c r="C11" s="44" t="s">
        <v>13</v>
      </c>
      <c r="D11" s="3"/>
      <c r="E11" s="3"/>
      <c r="F11" s="3"/>
      <c r="G11" s="3"/>
      <c r="I11" s="3"/>
      <c r="J11" s="3"/>
      <c r="K11" s="10"/>
      <c r="L11" s="10"/>
      <c r="M11" s="10"/>
      <c r="N11" s="10"/>
      <c r="O11" s="44" t="s">
        <v>13</v>
      </c>
      <c r="Q11" s="44" t="s">
        <v>13</v>
      </c>
      <c r="R11" s="28"/>
      <c r="S11" s="28"/>
      <c r="T11" s="28"/>
      <c r="U11" s="28"/>
      <c r="V11" s="28"/>
      <c r="W11" s="28"/>
      <c r="Z11" s="5"/>
      <c r="AA11" s="5"/>
    </row>
    <row r="12" spans="1:27" s="8" customFormat="1" ht="24.95" customHeight="1" x14ac:dyDescent="0.15">
      <c r="A12" s="6">
        <f>G10+1</f>
        <v>45753</v>
      </c>
      <c r="B12" s="7">
        <f>A12+1</f>
        <v>45754</v>
      </c>
      <c r="C12" s="7">
        <f t="shared" ref="C12:G12" si="3">B12+1</f>
        <v>45755</v>
      </c>
      <c r="D12" s="7">
        <f t="shared" si="3"/>
        <v>45756</v>
      </c>
      <c r="E12" s="7">
        <f t="shared" si="3"/>
        <v>45757</v>
      </c>
      <c r="F12" s="7">
        <f t="shared" si="3"/>
        <v>45758</v>
      </c>
      <c r="G12" s="7">
        <f t="shared" si="3"/>
        <v>45759</v>
      </c>
      <c r="I12" s="6">
        <f>O10+1</f>
        <v>45781</v>
      </c>
      <c r="J12" s="7">
        <f>I12+1</f>
        <v>45782</v>
      </c>
      <c r="K12" s="7">
        <f t="shared" ref="K12:O12" si="4">J12+1</f>
        <v>45783</v>
      </c>
      <c r="L12" s="7">
        <f t="shared" si="4"/>
        <v>45784</v>
      </c>
      <c r="M12" s="7">
        <f t="shared" si="4"/>
        <v>45785</v>
      </c>
      <c r="N12" s="7">
        <f t="shared" si="4"/>
        <v>45786</v>
      </c>
      <c r="O12" s="7">
        <f t="shared" si="4"/>
        <v>45787</v>
      </c>
      <c r="Q12" s="29">
        <f>W10+1</f>
        <v>45816</v>
      </c>
      <c r="R12" s="30">
        <f>Q12+1</f>
        <v>45817</v>
      </c>
      <c r="S12" s="30">
        <f t="shared" ref="S12:W12" si="5">R12+1</f>
        <v>45818</v>
      </c>
      <c r="T12" s="30">
        <f t="shared" si="5"/>
        <v>45819</v>
      </c>
      <c r="U12" s="30">
        <f t="shared" si="5"/>
        <v>45820</v>
      </c>
      <c r="V12" s="30">
        <f t="shared" si="5"/>
        <v>45821</v>
      </c>
      <c r="W12" s="30">
        <f t="shared" si="5"/>
        <v>45822</v>
      </c>
      <c r="Z12" s="19"/>
      <c r="AA12" s="19"/>
    </row>
    <row r="13" spans="1:27" ht="39.950000000000003" customHeight="1" x14ac:dyDescent="0.15">
      <c r="A13" s="44" t="s">
        <v>13</v>
      </c>
      <c r="B13" s="10"/>
      <c r="C13" s="10"/>
      <c r="D13" s="3"/>
      <c r="E13" s="10"/>
      <c r="F13" s="10"/>
      <c r="G13" s="10"/>
      <c r="I13" s="44" t="s">
        <v>13</v>
      </c>
      <c r="J13" s="44" t="s">
        <v>13</v>
      </c>
      <c r="K13" s="44" t="s">
        <v>13</v>
      </c>
      <c r="L13" s="10"/>
      <c r="M13" s="10"/>
      <c r="N13" s="3"/>
      <c r="O13" s="10"/>
      <c r="Q13" s="31"/>
      <c r="R13" s="31"/>
      <c r="S13" s="44" t="s">
        <v>13</v>
      </c>
      <c r="T13" s="28"/>
      <c r="U13" s="31"/>
      <c r="V13" s="45"/>
      <c r="W13" s="45"/>
      <c r="Z13" s="5"/>
      <c r="AA13" s="5"/>
    </row>
    <row r="14" spans="1:27" s="8" customFormat="1" ht="24.95" customHeight="1" x14ac:dyDescent="0.15">
      <c r="A14" s="6">
        <f t="shared" ref="A14" si="6">G12+1</f>
        <v>45760</v>
      </c>
      <c r="B14" s="7">
        <f t="shared" ref="B14:G14" si="7">A14+1</f>
        <v>45761</v>
      </c>
      <c r="C14" s="7">
        <f t="shared" si="7"/>
        <v>45762</v>
      </c>
      <c r="D14" s="7">
        <f t="shared" si="7"/>
        <v>45763</v>
      </c>
      <c r="E14" s="7">
        <f t="shared" si="7"/>
        <v>45764</v>
      </c>
      <c r="F14" s="7">
        <f t="shared" si="7"/>
        <v>45765</v>
      </c>
      <c r="G14" s="7">
        <f t="shared" si="7"/>
        <v>45766</v>
      </c>
      <c r="I14" s="6">
        <f t="shared" ref="I14" si="8">O12+1</f>
        <v>45788</v>
      </c>
      <c r="J14" s="7">
        <f t="shared" ref="J14:O14" si="9">I14+1</f>
        <v>45789</v>
      </c>
      <c r="K14" s="7">
        <f t="shared" si="9"/>
        <v>45790</v>
      </c>
      <c r="L14" s="7">
        <f t="shared" si="9"/>
        <v>45791</v>
      </c>
      <c r="M14" s="7">
        <f t="shared" si="9"/>
        <v>45792</v>
      </c>
      <c r="N14" s="7">
        <f t="shared" si="9"/>
        <v>45793</v>
      </c>
      <c r="O14" s="7">
        <f t="shared" si="9"/>
        <v>45794</v>
      </c>
      <c r="Q14" s="29">
        <f t="shared" ref="Q14" si="10">W12+1</f>
        <v>45823</v>
      </c>
      <c r="R14" s="30">
        <f t="shared" ref="R14:W14" si="11">Q14+1</f>
        <v>45824</v>
      </c>
      <c r="S14" s="30">
        <f t="shared" si="11"/>
        <v>45825</v>
      </c>
      <c r="T14" s="30">
        <f t="shared" si="11"/>
        <v>45826</v>
      </c>
      <c r="U14" s="30">
        <f t="shared" si="11"/>
        <v>45827</v>
      </c>
      <c r="V14" s="30">
        <f t="shared" si="11"/>
        <v>45828</v>
      </c>
      <c r="W14" s="30">
        <f t="shared" si="11"/>
        <v>45829</v>
      </c>
      <c r="Z14" s="19"/>
      <c r="AA14" s="19"/>
    </row>
    <row r="15" spans="1:27" ht="39.950000000000003" customHeight="1" x14ac:dyDescent="0.15">
      <c r="A15" s="9"/>
      <c r="B15" s="9"/>
      <c r="C15" s="44" t="s">
        <v>13</v>
      </c>
      <c r="D15" s="3"/>
      <c r="E15" s="10"/>
      <c r="F15" s="10"/>
      <c r="G15" s="10"/>
      <c r="I15" s="10"/>
      <c r="J15" s="10"/>
      <c r="K15" s="44" t="s">
        <v>13</v>
      </c>
      <c r="L15" s="3"/>
      <c r="M15" s="10"/>
      <c r="N15" s="10"/>
      <c r="O15" s="10"/>
      <c r="Q15" s="44" t="s">
        <v>13</v>
      </c>
      <c r="R15" s="32"/>
      <c r="S15" s="31"/>
      <c r="T15" s="28"/>
      <c r="U15" s="31"/>
      <c r="V15" s="31"/>
      <c r="W15" s="31"/>
      <c r="Z15" s="5"/>
      <c r="AA15" s="5"/>
    </row>
    <row r="16" spans="1:27" s="8" customFormat="1" ht="24.95" customHeight="1" x14ac:dyDescent="0.15">
      <c r="A16" s="6">
        <f t="shared" ref="A16" si="12">G14+1</f>
        <v>45767</v>
      </c>
      <c r="B16" s="7">
        <f t="shared" ref="B16:G16" si="13">A16+1</f>
        <v>45768</v>
      </c>
      <c r="C16" s="7">
        <f t="shared" si="13"/>
        <v>45769</v>
      </c>
      <c r="D16" s="7">
        <f t="shared" si="13"/>
        <v>45770</v>
      </c>
      <c r="E16" s="7">
        <f t="shared" si="13"/>
        <v>45771</v>
      </c>
      <c r="F16" s="7">
        <f t="shared" si="13"/>
        <v>45772</v>
      </c>
      <c r="G16" s="7">
        <f t="shared" si="13"/>
        <v>45773</v>
      </c>
      <c r="I16" s="6">
        <f t="shared" ref="I16" si="14">O14+1</f>
        <v>45795</v>
      </c>
      <c r="J16" s="7">
        <f t="shared" ref="J16:O16" si="15">I16+1</f>
        <v>45796</v>
      </c>
      <c r="K16" s="7">
        <f t="shared" si="15"/>
        <v>45797</v>
      </c>
      <c r="L16" s="7">
        <f t="shared" si="15"/>
        <v>45798</v>
      </c>
      <c r="M16" s="7">
        <f t="shared" si="15"/>
        <v>45799</v>
      </c>
      <c r="N16" s="7">
        <f t="shared" si="15"/>
        <v>45800</v>
      </c>
      <c r="O16" s="7">
        <f t="shared" si="15"/>
        <v>45801</v>
      </c>
      <c r="Q16" s="29">
        <f t="shared" ref="Q16" si="16">W14+1</f>
        <v>45830</v>
      </c>
      <c r="R16" s="30">
        <f t="shared" ref="R16:W16" si="17">Q16+1</f>
        <v>45831</v>
      </c>
      <c r="S16" s="30">
        <f t="shared" si="17"/>
        <v>45832</v>
      </c>
      <c r="T16" s="30">
        <f t="shared" si="17"/>
        <v>45833</v>
      </c>
      <c r="U16" s="30">
        <f>T16+1</f>
        <v>45834</v>
      </c>
      <c r="V16" s="30">
        <f t="shared" si="17"/>
        <v>45835</v>
      </c>
      <c r="W16" s="30">
        <f t="shared" si="17"/>
        <v>45836</v>
      </c>
      <c r="Z16" s="19"/>
      <c r="AA16" s="19"/>
    </row>
    <row r="17" spans="1:27" ht="39.950000000000003" customHeight="1" x14ac:dyDescent="0.15">
      <c r="A17" s="44" t="s">
        <v>13</v>
      </c>
      <c r="B17" s="10"/>
      <c r="C17" s="10"/>
      <c r="D17" s="3"/>
      <c r="E17" s="10"/>
      <c r="F17" s="10"/>
      <c r="G17" s="10"/>
      <c r="I17" s="44" t="s">
        <v>13</v>
      </c>
      <c r="J17" s="36"/>
      <c r="K17" s="36"/>
      <c r="L17" s="3"/>
      <c r="M17" s="10"/>
      <c r="N17" s="10"/>
      <c r="O17" s="10"/>
      <c r="Q17" s="31"/>
      <c r="R17" s="31"/>
      <c r="S17" s="44" t="s">
        <v>13</v>
      </c>
      <c r="T17" s="28"/>
      <c r="U17" s="31"/>
      <c r="V17" s="31"/>
      <c r="W17" s="31"/>
      <c r="Z17" s="5"/>
      <c r="AA17" s="5"/>
    </row>
    <row r="18" spans="1:27" s="8" customFormat="1" ht="24.95" customHeight="1" x14ac:dyDescent="0.15">
      <c r="A18" s="6">
        <f t="shared" ref="A18" si="18">G16+1</f>
        <v>45774</v>
      </c>
      <c r="B18" s="7">
        <f t="shared" ref="B18:G18" si="19">A18+1</f>
        <v>45775</v>
      </c>
      <c r="C18" s="7">
        <f t="shared" si="19"/>
        <v>45776</v>
      </c>
      <c r="D18" s="7">
        <f t="shared" si="19"/>
        <v>45777</v>
      </c>
      <c r="E18" s="7">
        <f t="shared" si="19"/>
        <v>45778</v>
      </c>
      <c r="F18" s="7">
        <f t="shared" si="19"/>
        <v>45779</v>
      </c>
      <c r="G18" s="7">
        <f t="shared" si="19"/>
        <v>45780</v>
      </c>
      <c r="I18" s="6">
        <f t="shared" ref="I18" si="20">O16+1</f>
        <v>45802</v>
      </c>
      <c r="J18" s="7">
        <f t="shared" ref="J18:O18" si="21">I18+1</f>
        <v>45803</v>
      </c>
      <c r="K18" s="7">
        <f t="shared" si="21"/>
        <v>45804</v>
      </c>
      <c r="L18" s="7">
        <f t="shared" si="21"/>
        <v>45805</v>
      </c>
      <c r="M18" s="7">
        <f t="shared" si="21"/>
        <v>45806</v>
      </c>
      <c r="N18" s="7">
        <f t="shared" si="21"/>
        <v>45807</v>
      </c>
      <c r="O18" s="7">
        <f t="shared" si="21"/>
        <v>45808</v>
      </c>
      <c r="Q18" s="29">
        <f t="shared" ref="Q18" si="22">W16+1</f>
        <v>45837</v>
      </c>
      <c r="R18" s="30">
        <f t="shared" ref="R18:W18" si="23">Q18+1</f>
        <v>45838</v>
      </c>
      <c r="S18" s="30">
        <f t="shared" si="23"/>
        <v>45839</v>
      </c>
      <c r="T18" s="30">
        <f t="shared" si="23"/>
        <v>45840</v>
      </c>
      <c r="U18" s="30">
        <f t="shared" si="23"/>
        <v>45841</v>
      </c>
      <c r="V18" s="30">
        <f t="shared" si="23"/>
        <v>45842</v>
      </c>
      <c r="W18" s="30">
        <f t="shared" si="23"/>
        <v>45843</v>
      </c>
      <c r="Z18" s="19"/>
      <c r="AA18" s="19"/>
    </row>
    <row r="19" spans="1:27" ht="39.950000000000003" customHeight="1" x14ac:dyDescent="0.15">
      <c r="A19" s="2"/>
      <c r="B19" s="36"/>
      <c r="C19" s="44" t="s">
        <v>13</v>
      </c>
      <c r="D19" s="44" t="s">
        <v>13</v>
      </c>
      <c r="E19" s="36"/>
      <c r="F19" s="36"/>
      <c r="G19" s="3"/>
      <c r="I19" s="2"/>
      <c r="J19" s="2"/>
      <c r="K19" s="44" t="s">
        <v>13</v>
      </c>
      <c r="L19" s="3"/>
      <c r="M19" s="3"/>
      <c r="N19" s="3"/>
      <c r="O19" s="3"/>
      <c r="Q19" s="31"/>
      <c r="R19" s="27"/>
      <c r="S19" s="31"/>
      <c r="T19" s="28"/>
      <c r="U19" s="28"/>
      <c r="V19" s="28"/>
      <c r="W19" s="28"/>
      <c r="Z19" s="5"/>
      <c r="AA19" s="5"/>
    </row>
    <row r="20" spans="1:27" s="8" customFormat="1" ht="24.95" customHeight="1" x14ac:dyDescent="0.15">
      <c r="A20" s="6">
        <f t="shared" ref="A20" si="24">G18+1</f>
        <v>45781</v>
      </c>
      <c r="B20" s="7">
        <f t="shared" ref="B20:E20" si="25">A20+1</f>
        <v>45782</v>
      </c>
      <c r="C20" s="7">
        <f t="shared" si="25"/>
        <v>45783</v>
      </c>
      <c r="D20" s="7">
        <f t="shared" si="25"/>
        <v>45784</v>
      </c>
      <c r="E20" s="7">
        <f t="shared" si="25"/>
        <v>45785</v>
      </c>
      <c r="F20" s="23">
        <f>DATE($A$6,A8,1)</f>
        <v>45748</v>
      </c>
      <c r="G20" s="22">
        <f>WEEKDAY(F20,1)</f>
        <v>3</v>
      </c>
      <c r="I20" s="6">
        <f t="shared" ref="I20" si="26">O18+1</f>
        <v>45809</v>
      </c>
      <c r="J20" s="7">
        <f t="shared" ref="J20:M20" si="27">I20+1</f>
        <v>45810</v>
      </c>
      <c r="K20" s="7">
        <f t="shared" si="27"/>
        <v>45811</v>
      </c>
      <c r="L20" s="7">
        <f t="shared" si="27"/>
        <v>45812</v>
      </c>
      <c r="M20" s="7">
        <f t="shared" si="27"/>
        <v>45813</v>
      </c>
      <c r="N20" s="23">
        <f>DATE($A$6,I8,1)</f>
        <v>45778</v>
      </c>
      <c r="O20" s="22">
        <f>WEEKDAY(N20,1)</f>
        <v>5</v>
      </c>
      <c r="Q20" s="29">
        <f t="shared" ref="Q20" si="28">W18+1</f>
        <v>45844</v>
      </c>
      <c r="R20" s="30">
        <f t="shared" ref="R20:U20" si="29">Q20+1</f>
        <v>45845</v>
      </c>
      <c r="S20" s="30">
        <f t="shared" si="29"/>
        <v>45846</v>
      </c>
      <c r="T20" s="30">
        <f t="shared" si="29"/>
        <v>45847</v>
      </c>
      <c r="U20" s="30">
        <f t="shared" si="29"/>
        <v>45848</v>
      </c>
      <c r="V20" s="34">
        <f>DATE($A$6,Q8,1)</f>
        <v>45809</v>
      </c>
      <c r="W20" s="35">
        <f>WEEKDAY(V20,1)</f>
        <v>1</v>
      </c>
      <c r="Z20" s="19"/>
      <c r="AA20" s="19"/>
    </row>
    <row r="21" spans="1:27" ht="39.950000000000003" customHeight="1" x14ac:dyDescent="0.15">
      <c r="A21" s="2"/>
      <c r="B21" s="3"/>
      <c r="C21" s="3"/>
      <c r="D21" s="3"/>
      <c r="E21" s="3"/>
      <c r="F21" s="3"/>
      <c r="G21" s="3"/>
      <c r="I21" s="2"/>
      <c r="J21" s="3"/>
      <c r="K21" s="3"/>
      <c r="L21" s="3"/>
      <c r="M21" s="3"/>
      <c r="N21" s="3"/>
      <c r="O21" s="3"/>
      <c r="Q21" s="27"/>
      <c r="R21" s="28"/>
      <c r="S21" s="28"/>
      <c r="T21" s="28"/>
      <c r="U21" s="28"/>
      <c r="V21" s="28"/>
      <c r="W21" s="28"/>
    </row>
    <row r="22" spans="1:27" ht="15" customHeight="1" x14ac:dyDescent="0.15"/>
    <row r="23" spans="1:27" ht="30" customHeight="1" x14ac:dyDescent="0.15">
      <c r="A23" s="11">
        <f>Q8+1</f>
        <v>7</v>
      </c>
      <c r="B23" s="12" t="s">
        <v>8</v>
      </c>
      <c r="C23" s="26" t="s">
        <v>37</v>
      </c>
      <c r="E23" s="33" t="s">
        <v>39</v>
      </c>
      <c r="F23" s="5" t="str">
        <f>IF(COUNTIF(A25:G36,"○")&gt;0,COUNTIF(A25:G36,"○"),"　　")</f>
        <v>　　</v>
      </c>
      <c r="G23" s="5" t="s">
        <v>36</v>
      </c>
      <c r="I23" s="11">
        <f>A23+1</f>
        <v>8</v>
      </c>
      <c r="J23" s="12" t="s">
        <v>8</v>
      </c>
      <c r="K23" s="26" t="s">
        <v>37</v>
      </c>
      <c r="M23" s="33" t="s">
        <v>39</v>
      </c>
      <c r="N23" s="5" t="str">
        <f>IF(COUNTIF(I25:O36,"○")&gt;0,COUNTIF(I25:O36,"○"),"　　")</f>
        <v>　　</v>
      </c>
      <c r="O23" s="5" t="s">
        <v>36</v>
      </c>
      <c r="Q23" s="11">
        <f>I23+1</f>
        <v>9</v>
      </c>
      <c r="R23" s="12" t="s">
        <v>8</v>
      </c>
      <c r="U23" s="33" t="s">
        <v>39</v>
      </c>
      <c r="V23" s="5" t="str">
        <f>IF(COUNTIF(Q25:W36,"○")&gt;0,COUNTIF(Q25:W36,"○"),"　　")</f>
        <v>　　</v>
      </c>
      <c r="W23" s="5" t="s">
        <v>36</v>
      </c>
    </row>
    <row r="24" spans="1:27" s="4" customFormat="1" ht="24.95" customHeight="1" x14ac:dyDescent="0.15">
      <c r="A24" s="27" t="s">
        <v>2</v>
      </c>
      <c r="B24" s="28" t="s">
        <v>0</v>
      </c>
      <c r="C24" s="28" t="s">
        <v>3</v>
      </c>
      <c r="D24" s="28" t="s">
        <v>4</v>
      </c>
      <c r="E24" s="28" t="s">
        <v>5</v>
      </c>
      <c r="F24" s="28" t="s">
        <v>6</v>
      </c>
      <c r="G24" s="28" t="s">
        <v>7</v>
      </c>
      <c r="I24" s="27" t="s">
        <v>2</v>
      </c>
      <c r="J24" s="28" t="s">
        <v>0</v>
      </c>
      <c r="K24" s="28" t="s">
        <v>3</v>
      </c>
      <c r="L24" s="28" t="s">
        <v>4</v>
      </c>
      <c r="M24" s="28" t="s">
        <v>42</v>
      </c>
      <c r="N24" s="28" t="s">
        <v>6</v>
      </c>
      <c r="O24" s="28" t="s">
        <v>7</v>
      </c>
      <c r="Q24" s="2" t="s">
        <v>2</v>
      </c>
      <c r="R24" s="3" t="s">
        <v>0</v>
      </c>
      <c r="S24" s="3" t="s">
        <v>3</v>
      </c>
      <c r="T24" s="3" t="s">
        <v>4</v>
      </c>
      <c r="U24" s="3" t="s">
        <v>5</v>
      </c>
      <c r="V24" s="3" t="s">
        <v>6</v>
      </c>
      <c r="W24" s="3" t="s">
        <v>7</v>
      </c>
      <c r="Z24" s="18"/>
      <c r="AA24" s="18"/>
    </row>
    <row r="25" spans="1:27" s="8" customFormat="1" ht="24.95" customHeight="1" x14ac:dyDescent="0.15">
      <c r="A25" s="29">
        <f>F35-(G35-1)</f>
        <v>45837</v>
      </c>
      <c r="B25" s="30">
        <f>A25+1</f>
        <v>45838</v>
      </c>
      <c r="C25" s="30">
        <f t="shared" ref="C25:G25" si="30">B25+1</f>
        <v>45839</v>
      </c>
      <c r="D25" s="30">
        <f t="shared" si="30"/>
        <v>45840</v>
      </c>
      <c r="E25" s="30">
        <f>D25+1</f>
        <v>45841</v>
      </c>
      <c r="F25" s="30">
        <f t="shared" si="30"/>
        <v>45842</v>
      </c>
      <c r="G25" s="30">
        <f t="shared" si="30"/>
        <v>45843</v>
      </c>
      <c r="I25" s="29">
        <f>N35-(O35-1)</f>
        <v>45865</v>
      </c>
      <c r="J25" s="30">
        <f>I25+1</f>
        <v>45866</v>
      </c>
      <c r="K25" s="30">
        <f t="shared" ref="K25:O25" si="31">J25+1</f>
        <v>45867</v>
      </c>
      <c r="L25" s="30">
        <f t="shared" si="31"/>
        <v>45868</v>
      </c>
      <c r="M25" s="30">
        <f t="shared" si="31"/>
        <v>45869</v>
      </c>
      <c r="N25" s="30">
        <f t="shared" si="31"/>
        <v>45870</v>
      </c>
      <c r="O25" s="30">
        <f t="shared" si="31"/>
        <v>45871</v>
      </c>
      <c r="Q25" s="6">
        <f>V35-(W35-1)</f>
        <v>45900</v>
      </c>
      <c r="R25" s="7">
        <f>Q25+1</f>
        <v>45901</v>
      </c>
      <c r="S25" s="7">
        <f t="shared" ref="S25:W25" si="32">R25+1</f>
        <v>45902</v>
      </c>
      <c r="T25" s="7">
        <f t="shared" si="32"/>
        <v>45903</v>
      </c>
      <c r="U25" s="7">
        <f t="shared" si="32"/>
        <v>45904</v>
      </c>
      <c r="V25" s="7">
        <f t="shared" si="32"/>
        <v>45905</v>
      </c>
      <c r="W25" s="7">
        <f t="shared" si="32"/>
        <v>45906</v>
      </c>
      <c r="Z25" s="19"/>
      <c r="AA25" s="19"/>
    </row>
    <row r="26" spans="1:27" ht="39.950000000000003" customHeight="1" x14ac:dyDescent="0.15">
      <c r="A26" s="27"/>
      <c r="B26" s="28"/>
      <c r="C26" s="44" t="s">
        <v>13</v>
      </c>
      <c r="D26" s="28"/>
      <c r="E26" s="28"/>
      <c r="F26" s="28"/>
      <c r="G26" s="28"/>
      <c r="I26" s="28"/>
      <c r="J26" s="28"/>
      <c r="K26" s="28"/>
      <c r="L26" s="28"/>
      <c r="M26" s="28"/>
      <c r="N26" s="28"/>
      <c r="O26" s="28"/>
      <c r="Q26" s="3"/>
      <c r="R26" s="3"/>
      <c r="S26" s="44" t="s">
        <v>13</v>
      </c>
      <c r="T26" s="3"/>
      <c r="U26" s="3"/>
      <c r="V26" s="3"/>
      <c r="W26" s="3"/>
      <c r="Z26" s="5"/>
      <c r="AA26" s="5"/>
    </row>
    <row r="27" spans="1:27" s="8" customFormat="1" ht="24.95" customHeight="1" x14ac:dyDescent="0.15">
      <c r="A27" s="29">
        <f>G25+1</f>
        <v>45844</v>
      </c>
      <c r="B27" s="30">
        <f>A27+1</f>
        <v>45845</v>
      </c>
      <c r="C27" s="30">
        <f t="shared" ref="C27:G27" si="33">B27+1</f>
        <v>45846</v>
      </c>
      <c r="D27" s="30">
        <f t="shared" si="33"/>
        <v>45847</v>
      </c>
      <c r="E27" s="30">
        <f t="shared" si="33"/>
        <v>45848</v>
      </c>
      <c r="F27" s="30">
        <f t="shared" si="33"/>
        <v>45849</v>
      </c>
      <c r="G27" s="30">
        <f t="shared" si="33"/>
        <v>45850</v>
      </c>
      <c r="I27" s="29">
        <f>O25+1</f>
        <v>45872</v>
      </c>
      <c r="J27" s="30">
        <f>I27+1</f>
        <v>45873</v>
      </c>
      <c r="K27" s="30">
        <f t="shared" ref="K27:O27" si="34">J27+1</f>
        <v>45874</v>
      </c>
      <c r="L27" s="30">
        <f t="shared" si="34"/>
        <v>45875</v>
      </c>
      <c r="M27" s="30">
        <f t="shared" si="34"/>
        <v>45876</v>
      </c>
      <c r="N27" s="30">
        <f t="shared" si="34"/>
        <v>45877</v>
      </c>
      <c r="O27" s="30">
        <f t="shared" si="34"/>
        <v>45878</v>
      </c>
      <c r="Q27" s="6">
        <f>W25+1</f>
        <v>45907</v>
      </c>
      <c r="R27" s="7">
        <f>Q27+1</f>
        <v>45908</v>
      </c>
      <c r="S27" s="7">
        <f t="shared" ref="S27:W27" si="35">R27+1</f>
        <v>45909</v>
      </c>
      <c r="T27" s="7">
        <f t="shared" si="35"/>
        <v>45910</v>
      </c>
      <c r="U27" s="7">
        <f t="shared" si="35"/>
        <v>45911</v>
      </c>
      <c r="V27" s="7">
        <f t="shared" si="35"/>
        <v>45912</v>
      </c>
      <c r="W27" s="7">
        <f t="shared" si="35"/>
        <v>45913</v>
      </c>
      <c r="Z27" s="19"/>
      <c r="AA27" s="19"/>
    </row>
    <row r="28" spans="1:27" ht="39.950000000000003" customHeight="1" x14ac:dyDescent="0.15">
      <c r="A28" s="44" t="s">
        <v>13</v>
      </c>
      <c r="B28" s="31"/>
      <c r="C28" s="31"/>
      <c r="D28" s="28"/>
      <c r="E28" s="28"/>
      <c r="F28" s="28"/>
      <c r="G28" s="28"/>
      <c r="I28" s="44" t="s">
        <v>13</v>
      </c>
      <c r="J28" s="31"/>
      <c r="K28" s="31"/>
      <c r="L28" s="28"/>
      <c r="M28" s="28"/>
      <c r="N28" s="28"/>
      <c r="O28" s="31"/>
      <c r="Q28" s="44" t="s">
        <v>13</v>
      </c>
      <c r="R28" s="10"/>
      <c r="S28" s="3"/>
      <c r="T28" s="3"/>
      <c r="U28" s="10"/>
      <c r="V28" s="10"/>
      <c r="W28" s="10"/>
      <c r="Z28" s="5"/>
      <c r="AA28" s="5"/>
    </row>
    <row r="29" spans="1:27" s="8" customFormat="1" ht="24.95" customHeight="1" x14ac:dyDescent="0.15">
      <c r="A29" s="29">
        <f t="shared" ref="A29" si="36">G27+1</f>
        <v>45851</v>
      </c>
      <c r="B29" s="30">
        <f t="shared" ref="B29:G29" si="37">A29+1</f>
        <v>45852</v>
      </c>
      <c r="C29" s="30">
        <f t="shared" si="37"/>
        <v>45853</v>
      </c>
      <c r="D29" s="30">
        <f t="shared" si="37"/>
        <v>45854</v>
      </c>
      <c r="E29" s="30">
        <f t="shared" si="37"/>
        <v>45855</v>
      </c>
      <c r="F29" s="30">
        <f t="shared" si="37"/>
        <v>45856</v>
      </c>
      <c r="G29" s="30">
        <f t="shared" si="37"/>
        <v>45857</v>
      </c>
      <c r="I29" s="29">
        <f t="shared" ref="I29" si="38">O27+1</f>
        <v>45879</v>
      </c>
      <c r="J29" s="29">
        <f t="shared" ref="J29:O29" si="39">I29+1</f>
        <v>45880</v>
      </c>
      <c r="K29" s="30">
        <f t="shared" si="39"/>
        <v>45881</v>
      </c>
      <c r="L29" s="30">
        <f t="shared" si="39"/>
        <v>45882</v>
      </c>
      <c r="M29" s="30">
        <f t="shared" si="39"/>
        <v>45883</v>
      </c>
      <c r="N29" s="30">
        <f t="shared" si="39"/>
        <v>45884</v>
      </c>
      <c r="O29" s="30">
        <f t="shared" si="39"/>
        <v>45885</v>
      </c>
      <c r="Q29" s="6">
        <f t="shared" ref="Q29" si="40">W27+1</f>
        <v>45914</v>
      </c>
      <c r="R29" s="6">
        <f t="shared" ref="R29:W29" si="41">Q29+1</f>
        <v>45915</v>
      </c>
      <c r="S29" s="7">
        <f t="shared" si="41"/>
        <v>45916</v>
      </c>
      <c r="T29" s="7">
        <f t="shared" si="41"/>
        <v>45917</v>
      </c>
      <c r="U29" s="7">
        <f t="shared" si="41"/>
        <v>45918</v>
      </c>
      <c r="V29" s="7">
        <f t="shared" si="41"/>
        <v>45919</v>
      </c>
      <c r="W29" s="7">
        <f t="shared" si="41"/>
        <v>45920</v>
      </c>
      <c r="Z29" s="19"/>
      <c r="AA29" s="19"/>
    </row>
    <row r="30" spans="1:27" ht="39.950000000000003" customHeight="1" x14ac:dyDescent="0.15">
      <c r="A30" s="32"/>
      <c r="B30" s="32"/>
      <c r="C30" s="44" t="s">
        <v>13</v>
      </c>
      <c r="D30" s="28"/>
      <c r="E30" s="31"/>
      <c r="F30" s="31"/>
      <c r="G30" s="31"/>
      <c r="I30" s="31"/>
      <c r="J30" s="44" t="s">
        <v>13</v>
      </c>
      <c r="K30" s="44" t="s">
        <v>13</v>
      </c>
      <c r="L30" s="31"/>
      <c r="M30" s="31"/>
      <c r="N30" s="31"/>
      <c r="O30" s="31"/>
      <c r="Q30" s="3"/>
      <c r="R30" s="44" t="s">
        <v>13</v>
      </c>
      <c r="S30" s="44" t="s">
        <v>13</v>
      </c>
      <c r="T30" s="3"/>
      <c r="U30" s="10"/>
      <c r="V30" s="10"/>
      <c r="W30" s="10"/>
      <c r="Z30" s="5"/>
      <c r="AA30" s="5"/>
    </row>
    <row r="31" spans="1:27" s="8" customFormat="1" ht="24.95" customHeight="1" x14ac:dyDescent="0.15">
      <c r="A31" s="29">
        <f t="shared" ref="A31" si="42">G29+1</f>
        <v>45858</v>
      </c>
      <c r="B31" s="29">
        <f t="shared" ref="B31:G31" si="43">A31+1</f>
        <v>45859</v>
      </c>
      <c r="C31" s="30">
        <f t="shared" si="43"/>
        <v>45860</v>
      </c>
      <c r="D31" s="30">
        <f t="shared" si="43"/>
        <v>45861</v>
      </c>
      <c r="E31" s="30">
        <f t="shared" si="43"/>
        <v>45862</v>
      </c>
      <c r="F31" s="30">
        <f t="shared" si="43"/>
        <v>45863</v>
      </c>
      <c r="G31" s="30">
        <f t="shared" si="43"/>
        <v>45864</v>
      </c>
      <c r="I31" s="29">
        <f t="shared" ref="I31" si="44">O29+1</f>
        <v>45886</v>
      </c>
      <c r="J31" s="30">
        <f t="shared" ref="J31:O31" si="45">I31+1</f>
        <v>45887</v>
      </c>
      <c r="K31" s="30">
        <f t="shared" si="45"/>
        <v>45888</v>
      </c>
      <c r="L31" s="30">
        <f t="shared" si="45"/>
        <v>45889</v>
      </c>
      <c r="M31" s="30">
        <f t="shared" si="45"/>
        <v>45890</v>
      </c>
      <c r="N31" s="30">
        <f t="shared" si="45"/>
        <v>45891</v>
      </c>
      <c r="O31" s="30">
        <f t="shared" si="45"/>
        <v>45892</v>
      </c>
      <c r="Q31" s="6">
        <f t="shared" ref="Q31" si="46">W29+1</f>
        <v>45921</v>
      </c>
      <c r="R31" s="7">
        <f t="shared" ref="R31:W31" si="47">Q31+1</f>
        <v>45922</v>
      </c>
      <c r="S31" s="6">
        <f t="shared" si="47"/>
        <v>45923</v>
      </c>
      <c r="T31" s="7">
        <f t="shared" si="47"/>
        <v>45924</v>
      </c>
      <c r="U31" s="7">
        <f t="shared" si="47"/>
        <v>45925</v>
      </c>
      <c r="V31" s="7">
        <f t="shared" si="47"/>
        <v>45926</v>
      </c>
      <c r="W31" s="7">
        <f t="shared" si="47"/>
        <v>45927</v>
      </c>
      <c r="Z31" s="19"/>
      <c r="AA31" s="19"/>
    </row>
    <row r="32" spans="1:27" ht="39.950000000000003" customHeight="1" x14ac:dyDescent="0.15">
      <c r="A32" s="44" t="s">
        <v>13</v>
      </c>
      <c r="B32" s="44" t="s">
        <v>13</v>
      </c>
      <c r="C32" s="31"/>
      <c r="D32" s="45"/>
      <c r="E32" s="45"/>
      <c r="F32" s="45"/>
      <c r="G32" s="31"/>
      <c r="I32" s="44" t="s">
        <v>13</v>
      </c>
      <c r="J32" s="31"/>
      <c r="K32" s="31"/>
      <c r="L32" s="28"/>
      <c r="M32" s="31"/>
      <c r="N32" s="31"/>
      <c r="O32" s="31"/>
      <c r="Q32" s="44" t="s">
        <v>13</v>
      </c>
      <c r="R32" s="3"/>
      <c r="S32" s="44" t="s">
        <v>13</v>
      </c>
      <c r="T32" s="3"/>
      <c r="U32" s="36"/>
      <c r="V32" s="36"/>
      <c r="W32" s="3"/>
      <c r="Z32" s="5"/>
      <c r="AA32" s="5"/>
    </row>
    <row r="33" spans="1:27" s="8" customFormat="1" ht="24.95" customHeight="1" x14ac:dyDescent="0.15">
      <c r="A33" s="29">
        <f t="shared" ref="A33" si="48">G31+1</f>
        <v>45865</v>
      </c>
      <c r="B33" s="30">
        <f t="shared" ref="B33:G33" si="49">A33+1</f>
        <v>45866</v>
      </c>
      <c r="C33" s="30">
        <f t="shared" si="49"/>
        <v>45867</v>
      </c>
      <c r="D33" s="30">
        <f t="shared" si="49"/>
        <v>45868</v>
      </c>
      <c r="E33" s="30">
        <f t="shared" si="49"/>
        <v>45869</v>
      </c>
      <c r="F33" s="30">
        <f t="shared" si="49"/>
        <v>45870</v>
      </c>
      <c r="G33" s="30">
        <f t="shared" si="49"/>
        <v>45871</v>
      </c>
      <c r="I33" s="29">
        <f t="shared" ref="I33" si="50">O31+1</f>
        <v>45893</v>
      </c>
      <c r="J33" s="30">
        <f t="shared" ref="J33:O33" si="51">I33+1</f>
        <v>45894</v>
      </c>
      <c r="K33" s="30">
        <f t="shared" si="51"/>
        <v>45895</v>
      </c>
      <c r="L33" s="30">
        <f t="shared" si="51"/>
        <v>45896</v>
      </c>
      <c r="M33" s="30">
        <f t="shared" si="51"/>
        <v>45897</v>
      </c>
      <c r="N33" s="30">
        <f t="shared" si="51"/>
        <v>45898</v>
      </c>
      <c r="O33" s="30">
        <f t="shared" si="51"/>
        <v>45899</v>
      </c>
      <c r="Q33" s="6">
        <f t="shared" ref="Q33" si="52">W31+1</f>
        <v>45928</v>
      </c>
      <c r="R33" s="7">
        <f t="shared" ref="R33:W33" si="53">Q33+1</f>
        <v>45929</v>
      </c>
      <c r="S33" s="7">
        <f t="shared" si="53"/>
        <v>45930</v>
      </c>
      <c r="T33" s="7">
        <f t="shared" si="53"/>
        <v>45931</v>
      </c>
      <c r="U33" s="7">
        <f t="shared" si="53"/>
        <v>45932</v>
      </c>
      <c r="V33" s="7">
        <f t="shared" si="53"/>
        <v>45933</v>
      </c>
      <c r="W33" s="7">
        <f t="shared" si="53"/>
        <v>45934</v>
      </c>
      <c r="Z33" s="19"/>
      <c r="AA33" s="19"/>
    </row>
    <row r="34" spans="1:27" ht="39.950000000000003" customHeight="1" x14ac:dyDescent="0.15">
      <c r="A34" s="27"/>
      <c r="B34" s="28"/>
      <c r="C34" s="44" t="s">
        <v>13</v>
      </c>
      <c r="D34" s="28"/>
      <c r="E34" s="28"/>
      <c r="F34" s="28"/>
      <c r="G34" s="28"/>
      <c r="I34" s="27"/>
      <c r="J34" s="28"/>
      <c r="K34" s="44" t="s">
        <v>13</v>
      </c>
      <c r="L34" s="28"/>
      <c r="M34" s="28"/>
      <c r="N34" s="28"/>
      <c r="O34" s="28"/>
      <c r="Q34" s="36"/>
      <c r="R34" s="3"/>
      <c r="S34" s="44" t="s">
        <v>13</v>
      </c>
      <c r="T34" s="3"/>
      <c r="U34" s="3"/>
      <c r="V34" s="3"/>
      <c r="W34" s="3"/>
      <c r="Z34" s="5"/>
      <c r="AA34" s="5"/>
    </row>
    <row r="35" spans="1:27" s="8" customFormat="1" ht="24.95" customHeight="1" x14ac:dyDescent="0.15">
      <c r="A35" s="29">
        <f t="shared" ref="A35" si="54">G33+1</f>
        <v>45872</v>
      </c>
      <c r="B35" s="30">
        <f t="shared" ref="B35:E35" si="55">A35+1</f>
        <v>45873</v>
      </c>
      <c r="C35" s="30">
        <f t="shared" si="55"/>
        <v>45874</v>
      </c>
      <c r="D35" s="30">
        <f t="shared" si="55"/>
        <v>45875</v>
      </c>
      <c r="E35" s="30">
        <f t="shared" si="55"/>
        <v>45876</v>
      </c>
      <c r="F35" s="34">
        <f>DATE($A$6,A23,1)</f>
        <v>45839</v>
      </c>
      <c r="G35" s="35">
        <f>WEEKDAY(F35,1)</f>
        <v>3</v>
      </c>
      <c r="I35" s="29">
        <f t="shared" ref="I35" si="56">O33+1</f>
        <v>45900</v>
      </c>
      <c r="J35" s="30">
        <f t="shared" ref="J35:M35" si="57">I35+1</f>
        <v>45901</v>
      </c>
      <c r="K35" s="30">
        <f t="shared" si="57"/>
        <v>45902</v>
      </c>
      <c r="L35" s="30">
        <f t="shared" si="57"/>
        <v>45903</v>
      </c>
      <c r="M35" s="30">
        <f t="shared" si="57"/>
        <v>45904</v>
      </c>
      <c r="N35" s="34">
        <f>DATE($A$6,I23,1)</f>
        <v>45870</v>
      </c>
      <c r="O35" s="35">
        <f>WEEKDAY(N35,1)</f>
        <v>6</v>
      </c>
      <c r="Q35" s="6">
        <f t="shared" ref="Q35" si="58">W33+1</f>
        <v>45935</v>
      </c>
      <c r="R35" s="7">
        <f t="shared" ref="R35:U35" si="59">Q35+1</f>
        <v>45936</v>
      </c>
      <c r="S35" s="7">
        <f t="shared" si="59"/>
        <v>45937</v>
      </c>
      <c r="T35" s="7">
        <f t="shared" si="59"/>
        <v>45938</v>
      </c>
      <c r="U35" s="7">
        <f t="shared" si="59"/>
        <v>45939</v>
      </c>
      <c r="V35" s="23">
        <f>DATE($A$6,Q23,1)</f>
        <v>45901</v>
      </c>
      <c r="W35" s="22">
        <f>WEEKDAY(V35,1)</f>
        <v>2</v>
      </c>
      <c r="Z35" s="19"/>
      <c r="AA35" s="19"/>
    </row>
    <row r="36" spans="1:27" ht="39.950000000000003" customHeight="1" x14ac:dyDescent="0.15">
      <c r="A36" s="27"/>
      <c r="B36" s="28"/>
      <c r="C36" s="28"/>
      <c r="D36" s="28"/>
      <c r="E36" s="28"/>
      <c r="F36" s="28"/>
      <c r="G36" s="28"/>
      <c r="I36" s="27"/>
      <c r="J36" s="28"/>
      <c r="K36" s="28"/>
      <c r="L36" s="28"/>
      <c r="M36" s="28"/>
      <c r="N36" s="28"/>
      <c r="O36" s="28"/>
      <c r="Q36" s="2"/>
      <c r="R36" s="3"/>
      <c r="S36" s="3"/>
      <c r="T36" s="3"/>
      <c r="U36" s="3"/>
      <c r="V36" s="3"/>
      <c r="W36" s="3"/>
    </row>
    <row r="37" spans="1:27" ht="31.5" customHeight="1" x14ac:dyDescent="0.15"/>
    <row r="38" spans="1:27" ht="15" customHeight="1" x14ac:dyDescent="0.15"/>
    <row r="39" spans="1:27" ht="24.75" customHeight="1" x14ac:dyDescent="0.15"/>
    <row r="40" spans="1:27" ht="30" customHeight="1" x14ac:dyDescent="0.15">
      <c r="A40" s="11">
        <f>Q23+1</f>
        <v>10</v>
      </c>
      <c r="B40" s="12" t="s">
        <v>8</v>
      </c>
      <c r="E40" s="33" t="s">
        <v>39</v>
      </c>
      <c r="F40" s="5" t="str">
        <f>IF(COUNTIF(A42:G53,"○")&gt;0,COUNTIF(A42:G53,"○"),"　　")</f>
        <v>　　</v>
      </c>
      <c r="G40" s="5" t="s">
        <v>36</v>
      </c>
      <c r="I40" s="11">
        <f>A40+1</f>
        <v>11</v>
      </c>
      <c r="J40" s="12" t="s">
        <v>8</v>
      </c>
      <c r="M40" s="33" t="s">
        <v>39</v>
      </c>
      <c r="N40" s="5" t="str">
        <f>IF(COUNTIF(I42:O53,"○")&gt;0,COUNTIF(I42:O53,"○"),"　　")</f>
        <v>　　</v>
      </c>
      <c r="O40" s="5" t="s">
        <v>36</v>
      </c>
      <c r="Q40" s="11">
        <f>I40+1</f>
        <v>12</v>
      </c>
      <c r="R40" s="12" t="s">
        <v>8</v>
      </c>
      <c r="S40" s="26" t="s">
        <v>37</v>
      </c>
      <c r="U40" s="33" t="s">
        <v>39</v>
      </c>
      <c r="V40" s="5" t="str">
        <f>IF(COUNTIF(Q42:W53,"○")&gt;0,COUNTIF(Q42:W53,"○"),"　　")</f>
        <v>　　</v>
      </c>
      <c r="W40" s="5" t="s">
        <v>36</v>
      </c>
    </row>
    <row r="41" spans="1:27" s="4" customFormat="1" ht="24.95" customHeight="1" x14ac:dyDescent="0.15">
      <c r="A41" s="2" t="s">
        <v>2</v>
      </c>
      <c r="B41" s="3" t="s">
        <v>0</v>
      </c>
      <c r="C41" s="3" t="s">
        <v>3</v>
      </c>
      <c r="D41" s="3" t="s">
        <v>4</v>
      </c>
      <c r="E41" s="3" t="s">
        <v>5</v>
      </c>
      <c r="F41" s="3" t="s">
        <v>6</v>
      </c>
      <c r="G41" s="3" t="s">
        <v>7</v>
      </c>
      <c r="I41" s="2" t="s">
        <v>2</v>
      </c>
      <c r="J41" s="3" t="s">
        <v>0</v>
      </c>
      <c r="K41" s="3" t="s">
        <v>3</v>
      </c>
      <c r="L41" s="3" t="s">
        <v>4</v>
      </c>
      <c r="M41" s="3" t="s">
        <v>5</v>
      </c>
      <c r="N41" s="3" t="s">
        <v>6</v>
      </c>
      <c r="O41" s="3" t="s">
        <v>7</v>
      </c>
      <c r="Q41" s="27" t="s">
        <v>2</v>
      </c>
      <c r="R41" s="28" t="s">
        <v>0</v>
      </c>
      <c r="S41" s="28" t="s">
        <v>3</v>
      </c>
      <c r="T41" s="28" t="s">
        <v>4</v>
      </c>
      <c r="U41" s="28" t="s">
        <v>5</v>
      </c>
      <c r="V41" s="28" t="s">
        <v>6</v>
      </c>
      <c r="W41" s="28" t="s">
        <v>7</v>
      </c>
      <c r="Z41" s="18"/>
      <c r="AA41" s="18"/>
    </row>
    <row r="42" spans="1:27" s="8" customFormat="1" ht="24.95" customHeight="1" x14ac:dyDescent="0.15">
      <c r="A42" s="6">
        <f>F52-(G52-1)</f>
        <v>45928</v>
      </c>
      <c r="B42" s="7">
        <f>A42+1</f>
        <v>45929</v>
      </c>
      <c r="C42" s="7">
        <f t="shared" ref="C42:G42" si="60">B42+1</f>
        <v>45930</v>
      </c>
      <c r="D42" s="7">
        <f t="shared" si="60"/>
        <v>45931</v>
      </c>
      <c r="E42" s="7">
        <f t="shared" si="60"/>
        <v>45932</v>
      </c>
      <c r="F42" s="7">
        <f t="shared" si="60"/>
        <v>45933</v>
      </c>
      <c r="G42" s="7">
        <f t="shared" si="60"/>
        <v>45934</v>
      </c>
      <c r="I42" s="6">
        <f>N52-(O52-1)</f>
        <v>45956</v>
      </c>
      <c r="J42" s="7">
        <f>I42+1</f>
        <v>45957</v>
      </c>
      <c r="K42" s="7">
        <f t="shared" ref="K42:O42" si="61">J42+1</f>
        <v>45958</v>
      </c>
      <c r="L42" s="7">
        <f t="shared" si="61"/>
        <v>45959</v>
      </c>
      <c r="M42" s="7">
        <f t="shared" si="61"/>
        <v>45960</v>
      </c>
      <c r="N42" s="7">
        <f t="shared" si="61"/>
        <v>45961</v>
      </c>
      <c r="O42" s="7">
        <f t="shared" si="61"/>
        <v>45962</v>
      </c>
      <c r="Q42" s="29">
        <f>V52-(W52-1)</f>
        <v>45991</v>
      </c>
      <c r="R42" s="30">
        <f>Q42+1</f>
        <v>45992</v>
      </c>
      <c r="S42" s="30">
        <f t="shared" ref="S42:W42" si="62">R42+1</f>
        <v>45993</v>
      </c>
      <c r="T42" s="30">
        <f t="shared" si="62"/>
        <v>45994</v>
      </c>
      <c r="U42" s="30">
        <f t="shared" si="62"/>
        <v>45995</v>
      </c>
      <c r="V42" s="30">
        <f t="shared" si="62"/>
        <v>45996</v>
      </c>
      <c r="W42" s="30">
        <f t="shared" si="62"/>
        <v>45997</v>
      </c>
      <c r="Z42" s="19"/>
      <c r="AA42" s="19"/>
    </row>
    <row r="43" spans="1:27" ht="39.950000000000003" customHeight="1" x14ac:dyDescent="0.15">
      <c r="A43" s="3"/>
      <c r="B43" s="3"/>
      <c r="C43" s="3"/>
      <c r="D43" s="3"/>
      <c r="E43" s="3"/>
      <c r="F43" s="3"/>
      <c r="G43" s="3"/>
      <c r="I43" s="3"/>
      <c r="J43" s="3"/>
      <c r="K43" s="3"/>
      <c r="L43" s="3"/>
      <c r="M43" s="3"/>
      <c r="N43" s="3"/>
      <c r="O43" s="3"/>
      <c r="Q43" s="28"/>
      <c r="R43" s="28"/>
      <c r="S43" s="44" t="s">
        <v>13</v>
      </c>
      <c r="T43" s="28"/>
      <c r="U43" s="28"/>
      <c r="V43" s="28"/>
      <c r="W43" s="28"/>
      <c r="Z43" s="5"/>
      <c r="AA43" s="5"/>
    </row>
    <row r="44" spans="1:27" s="8" customFormat="1" ht="24.95" customHeight="1" x14ac:dyDescent="0.15">
      <c r="A44" s="6">
        <f>G42+1</f>
        <v>45935</v>
      </c>
      <c r="B44" s="7">
        <f>A44+1</f>
        <v>45936</v>
      </c>
      <c r="C44" s="7">
        <f t="shared" ref="C44:G44" si="63">B44+1</f>
        <v>45937</v>
      </c>
      <c r="D44" s="7">
        <f t="shared" si="63"/>
        <v>45938</v>
      </c>
      <c r="E44" s="7">
        <f t="shared" si="63"/>
        <v>45939</v>
      </c>
      <c r="F44" s="7">
        <f t="shared" si="63"/>
        <v>45940</v>
      </c>
      <c r="G44" s="7">
        <f t="shared" si="63"/>
        <v>45941</v>
      </c>
      <c r="I44" s="6">
        <f>O42+1</f>
        <v>45963</v>
      </c>
      <c r="J44" s="7">
        <f>I44+1</f>
        <v>45964</v>
      </c>
      <c r="K44" s="7">
        <f t="shared" ref="K44:O44" si="64">J44+1</f>
        <v>45965</v>
      </c>
      <c r="L44" s="7">
        <f t="shared" si="64"/>
        <v>45966</v>
      </c>
      <c r="M44" s="7">
        <f t="shared" si="64"/>
        <v>45967</v>
      </c>
      <c r="N44" s="7">
        <f t="shared" si="64"/>
        <v>45968</v>
      </c>
      <c r="O44" s="7">
        <f t="shared" si="64"/>
        <v>45969</v>
      </c>
      <c r="Q44" s="29">
        <f>W42+1</f>
        <v>45998</v>
      </c>
      <c r="R44" s="30">
        <f>Q44+1</f>
        <v>45999</v>
      </c>
      <c r="S44" s="30">
        <f t="shared" ref="S44:W44" si="65">R44+1</f>
        <v>46000</v>
      </c>
      <c r="T44" s="30">
        <f t="shared" si="65"/>
        <v>46001</v>
      </c>
      <c r="U44" s="30">
        <f t="shared" si="65"/>
        <v>46002</v>
      </c>
      <c r="V44" s="30">
        <f t="shared" si="65"/>
        <v>46003</v>
      </c>
      <c r="W44" s="30">
        <f t="shared" si="65"/>
        <v>46004</v>
      </c>
      <c r="Z44" s="19"/>
      <c r="AA44" s="19"/>
    </row>
    <row r="45" spans="1:27" ht="39.950000000000003" customHeight="1" x14ac:dyDescent="0.15">
      <c r="A45" s="44" t="s">
        <v>13</v>
      </c>
      <c r="B45" s="3"/>
      <c r="C45" s="10"/>
      <c r="D45" s="3"/>
      <c r="E45" s="10"/>
      <c r="F45" s="10"/>
      <c r="G45" s="36"/>
      <c r="I45" s="44" t="s">
        <v>13</v>
      </c>
      <c r="J45" s="44" t="s">
        <v>13</v>
      </c>
      <c r="K45" s="10"/>
      <c r="L45" s="3"/>
      <c r="M45" s="10"/>
      <c r="N45" s="36"/>
      <c r="O45" s="36"/>
      <c r="Q45" s="44" t="s">
        <v>13</v>
      </c>
      <c r="R45" s="31"/>
      <c r="S45" s="31"/>
      <c r="T45" s="28"/>
      <c r="U45" s="31"/>
      <c r="V45" s="31"/>
      <c r="W45" s="31"/>
      <c r="Z45" s="5"/>
      <c r="AA45" s="5"/>
    </row>
    <row r="46" spans="1:27" s="8" customFormat="1" ht="24.95" customHeight="1" x14ac:dyDescent="0.15">
      <c r="A46" s="6">
        <f t="shared" ref="A46" si="66">G44+1</f>
        <v>45942</v>
      </c>
      <c r="B46" s="6">
        <f t="shared" ref="B46:G46" si="67">A46+1</f>
        <v>45943</v>
      </c>
      <c r="C46" s="7">
        <f t="shared" si="67"/>
        <v>45944</v>
      </c>
      <c r="D46" s="7">
        <f t="shared" si="67"/>
        <v>45945</v>
      </c>
      <c r="E46" s="7">
        <f t="shared" si="67"/>
        <v>45946</v>
      </c>
      <c r="F46" s="7">
        <f t="shared" si="67"/>
        <v>45947</v>
      </c>
      <c r="G46" s="7">
        <f t="shared" si="67"/>
        <v>45948</v>
      </c>
      <c r="I46" s="6">
        <f t="shared" ref="I46" si="68">O44+1</f>
        <v>45970</v>
      </c>
      <c r="J46" s="7">
        <f t="shared" ref="J46:O46" si="69">I46+1</f>
        <v>45971</v>
      </c>
      <c r="K46" s="7">
        <f t="shared" si="69"/>
        <v>45972</v>
      </c>
      <c r="L46" s="7">
        <f t="shared" si="69"/>
        <v>45973</v>
      </c>
      <c r="M46" s="7">
        <f t="shared" si="69"/>
        <v>45974</v>
      </c>
      <c r="N46" s="7">
        <f t="shared" si="69"/>
        <v>45975</v>
      </c>
      <c r="O46" s="7">
        <f t="shared" si="69"/>
        <v>45976</v>
      </c>
      <c r="Q46" s="29">
        <f t="shared" ref="Q46" si="70">W44+1</f>
        <v>46005</v>
      </c>
      <c r="R46" s="30">
        <f t="shared" ref="R46:W46" si="71">Q46+1</f>
        <v>46006</v>
      </c>
      <c r="S46" s="30">
        <f t="shared" si="71"/>
        <v>46007</v>
      </c>
      <c r="T46" s="30">
        <f t="shared" si="71"/>
        <v>46008</v>
      </c>
      <c r="U46" s="30">
        <f t="shared" si="71"/>
        <v>46009</v>
      </c>
      <c r="V46" s="30">
        <f t="shared" si="71"/>
        <v>46010</v>
      </c>
      <c r="W46" s="30">
        <f t="shared" si="71"/>
        <v>46011</v>
      </c>
      <c r="Z46" s="19"/>
      <c r="AA46" s="19"/>
    </row>
    <row r="47" spans="1:27" ht="39.950000000000003" customHeight="1" x14ac:dyDescent="0.15">
      <c r="A47" s="10"/>
      <c r="B47" s="44" t="s">
        <v>13</v>
      </c>
      <c r="C47" s="44" t="s">
        <v>13</v>
      </c>
      <c r="D47" s="3"/>
      <c r="E47" s="10"/>
      <c r="F47" s="10"/>
      <c r="G47" s="10"/>
      <c r="I47" s="36"/>
      <c r="J47" s="10"/>
      <c r="K47" s="44" t="s">
        <v>13</v>
      </c>
      <c r="L47" s="3"/>
      <c r="M47" s="10"/>
      <c r="N47" s="10"/>
      <c r="O47" s="10"/>
      <c r="Q47" s="31"/>
      <c r="R47" s="31"/>
      <c r="S47" s="44" t="s">
        <v>13</v>
      </c>
      <c r="T47" s="28"/>
      <c r="U47" s="31"/>
      <c r="V47" s="31"/>
      <c r="W47" s="31"/>
      <c r="Z47" s="5"/>
      <c r="AA47" s="5"/>
    </row>
    <row r="48" spans="1:27" s="8" customFormat="1" ht="24.95" customHeight="1" x14ac:dyDescent="0.15">
      <c r="A48" s="6">
        <f t="shared" ref="A48" si="72">G46+1</f>
        <v>45949</v>
      </c>
      <c r="B48" s="7">
        <f t="shared" ref="B48:G48" si="73">A48+1</f>
        <v>45950</v>
      </c>
      <c r="C48" s="7">
        <f t="shared" si="73"/>
        <v>45951</v>
      </c>
      <c r="D48" s="7">
        <f t="shared" si="73"/>
        <v>45952</v>
      </c>
      <c r="E48" s="7">
        <f t="shared" si="73"/>
        <v>45953</v>
      </c>
      <c r="F48" s="7">
        <f t="shared" si="73"/>
        <v>45954</v>
      </c>
      <c r="G48" s="7">
        <f t="shared" si="73"/>
        <v>45955</v>
      </c>
      <c r="I48" s="6">
        <f t="shared" ref="I48" si="74">O46+1</f>
        <v>45977</v>
      </c>
      <c r="J48" s="7">
        <f t="shared" ref="J48:O48" si="75">I48+1</f>
        <v>45978</v>
      </c>
      <c r="K48" s="7">
        <f t="shared" si="75"/>
        <v>45979</v>
      </c>
      <c r="L48" s="7">
        <f t="shared" si="75"/>
        <v>45980</v>
      </c>
      <c r="M48" s="7">
        <f t="shared" si="75"/>
        <v>45981</v>
      </c>
      <c r="N48" s="7">
        <f t="shared" si="75"/>
        <v>45982</v>
      </c>
      <c r="O48" s="7">
        <f t="shared" si="75"/>
        <v>45983</v>
      </c>
      <c r="Q48" s="29">
        <f t="shared" ref="Q48" si="76">W46+1</f>
        <v>46012</v>
      </c>
      <c r="R48" s="30">
        <f t="shared" ref="R48:W48" si="77">Q48+1</f>
        <v>46013</v>
      </c>
      <c r="S48" s="30">
        <f t="shared" si="77"/>
        <v>46014</v>
      </c>
      <c r="T48" s="30">
        <f t="shared" si="77"/>
        <v>46015</v>
      </c>
      <c r="U48" s="30">
        <f t="shared" si="77"/>
        <v>46016</v>
      </c>
      <c r="V48" s="30">
        <f t="shared" si="77"/>
        <v>46017</v>
      </c>
      <c r="W48" s="30">
        <f t="shared" si="77"/>
        <v>46018</v>
      </c>
      <c r="Z48" s="19"/>
      <c r="AA48" s="19"/>
    </row>
    <row r="49" spans="1:27" ht="39.950000000000003" customHeight="1" x14ac:dyDescent="0.15">
      <c r="A49" s="44" t="s">
        <v>13</v>
      </c>
      <c r="B49" s="10"/>
      <c r="C49" s="3"/>
      <c r="D49" s="3"/>
      <c r="E49" s="10"/>
      <c r="F49" s="10"/>
      <c r="G49" s="3"/>
      <c r="I49" s="44" t="s">
        <v>13</v>
      </c>
      <c r="J49" s="36"/>
      <c r="K49" s="10"/>
      <c r="L49" s="10"/>
      <c r="M49" s="10"/>
      <c r="N49" s="10"/>
      <c r="O49" s="10"/>
      <c r="Q49" s="44" t="s">
        <v>13</v>
      </c>
      <c r="R49" s="31"/>
      <c r="S49" s="31"/>
      <c r="T49" s="31"/>
      <c r="U49" s="31"/>
      <c r="V49" s="31"/>
      <c r="W49" s="31"/>
      <c r="Z49" s="5"/>
      <c r="AA49" s="5"/>
    </row>
    <row r="50" spans="1:27" s="8" customFormat="1" ht="24.95" customHeight="1" x14ac:dyDescent="0.15">
      <c r="A50" s="6">
        <f t="shared" ref="A50" si="78">G48+1</f>
        <v>45956</v>
      </c>
      <c r="B50" s="7">
        <f t="shared" ref="B50:G50" si="79">A50+1</f>
        <v>45957</v>
      </c>
      <c r="C50" s="7">
        <f t="shared" si="79"/>
        <v>45958</v>
      </c>
      <c r="D50" s="7">
        <f t="shared" si="79"/>
        <v>45959</v>
      </c>
      <c r="E50" s="7">
        <f t="shared" si="79"/>
        <v>45960</v>
      </c>
      <c r="F50" s="7">
        <f t="shared" si="79"/>
        <v>45961</v>
      </c>
      <c r="G50" s="7">
        <f t="shared" si="79"/>
        <v>45962</v>
      </c>
      <c r="I50" s="6">
        <f t="shared" ref="I50" si="80">O48+1</f>
        <v>45984</v>
      </c>
      <c r="J50" s="6">
        <f t="shared" ref="J50:O50" si="81">I50+1</f>
        <v>45985</v>
      </c>
      <c r="K50" s="7">
        <f t="shared" si="81"/>
        <v>45986</v>
      </c>
      <c r="L50" s="7">
        <f t="shared" si="81"/>
        <v>45987</v>
      </c>
      <c r="M50" s="7">
        <f t="shared" si="81"/>
        <v>45988</v>
      </c>
      <c r="N50" s="7">
        <f t="shared" si="81"/>
        <v>45989</v>
      </c>
      <c r="O50" s="7">
        <f t="shared" si="81"/>
        <v>45990</v>
      </c>
      <c r="Q50" s="29">
        <f t="shared" ref="Q50" si="82">W48+1</f>
        <v>46019</v>
      </c>
      <c r="R50" s="30">
        <f t="shared" ref="R50:W50" si="83">Q50+1</f>
        <v>46020</v>
      </c>
      <c r="S50" s="30">
        <f t="shared" si="83"/>
        <v>46021</v>
      </c>
      <c r="T50" s="30">
        <f t="shared" si="83"/>
        <v>46022</v>
      </c>
      <c r="U50" s="30">
        <f t="shared" si="83"/>
        <v>46023</v>
      </c>
      <c r="V50" s="30">
        <f t="shared" si="83"/>
        <v>46024</v>
      </c>
      <c r="W50" s="30">
        <f t="shared" si="83"/>
        <v>46025</v>
      </c>
      <c r="Z50" s="19"/>
      <c r="AA50" s="19"/>
    </row>
    <row r="51" spans="1:27" ht="39.950000000000003" customHeight="1" x14ac:dyDescent="0.15">
      <c r="A51" s="36"/>
      <c r="B51" s="3"/>
      <c r="C51" s="44" t="s">
        <v>13</v>
      </c>
      <c r="D51" s="3"/>
      <c r="E51" s="3"/>
      <c r="F51" s="3"/>
      <c r="G51" s="3"/>
      <c r="I51" s="44" t="s">
        <v>13</v>
      </c>
      <c r="J51" s="44" t="s">
        <v>13</v>
      </c>
      <c r="K51" s="44" t="s">
        <v>13</v>
      </c>
      <c r="L51" s="3"/>
      <c r="M51" s="3"/>
      <c r="N51" s="3"/>
      <c r="O51" s="3"/>
      <c r="Q51" s="28"/>
      <c r="R51" s="44" t="s">
        <v>13</v>
      </c>
      <c r="S51" s="44" t="s">
        <v>13</v>
      </c>
      <c r="T51" s="44" t="s">
        <v>13</v>
      </c>
      <c r="U51" s="28"/>
      <c r="V51" s="28"/>
      <c r="W51" s="28"/>
      <c r="Z51" s="5"/>
      <c r="AA51" s="5"/>
    </row>
    <row r="52" spans="1:27" s="8" customFormat="1" ht="24.95" customHeight="1" x14ac:dyDescent="0.15">
      <c r="A52" s="6">
        <f t="shared" ref="A52" si="84">G50+1</f>
        <v>45963</v>
      </c>
      <c r="B52" s="7">
        <f t="shared" ref="B52:E52" si="85">A52+1</f>
        <v>45964</v>
      </c>
      <c r="C52" s="7">
        <f t="shared" si="85"/>
        <v>45965</v>
      </c>
      <c r="D52" s="7">
        <f t="shared" si="85"/>
        <v>45966</v>
      </c>
      <c r="E52" s="7">
        <f t="shared" si="85"/>
        <v>45967</v>
      </c>
      <c r="F52" s="23">
        <f>DATE($A$6,A40,1)</f>
        <v>45931</v>
      </c>
      <c r="G52" s="22">
        <f>WEEKDAY(F52,1)</f>
        <v>4</v>
      </c>
      <c r="I52" s="6">
        <f t="shared" ref="I52" si="86">O50+1</f>
        <v>45991</v>
      </c>
      <c r="J52" s="7">
        <f t="shared" ref="J52:M52" si="87">I52+1</f>
        <v>45992</v>
      </c>
      <c r="K52" s="7">
        <f t="shared" si="87"/>
        <v>45993</v>
      </c>
      <c r="L52" s="7">
        <f t="shared" si="87"/>
        <v>45994</v>
      </c>
      <c r="M52" s="7">
        <f t="shared" si="87"/>
        <v>45995</v>
      </c>
      <c r="N52" s="23">
        <f>DATE($A$6,I40,1)</f>
        <v>45962</v>
      </c>
      <c r="O52" s="22">
        <f>WEEKDAY(N52,1)</f>
        <v>7</v>
      </c>
      <c r="Q52" s="29">
        <f t="shared" ref="Q52" si="88">W50+1</f>
        <v>46026</v>
      </c>
      <c r="R52" s="30">
        <f t="shared" ref="R52:U52" si="89">Q52+1</f>
        <v>46027</v>
      </c>
      <c r="S52" s="30">
        <f t="shared" si="89"/>
        <v>46028</v>
      </c>
      <c r="T52" s="30">
        <f t="shared" si="89"/>
        <v>46029</v>
      </c>
      <c r="U52" s="30">
        <f t="shared" si="89"/>
        <v>46030</v>
      </c>
      <c r="V52" s="34">
        <f>DATE($A$6,Q40,1)</f>
        <v>45992</v>
      </c>
      <c r="W52" s="35">
        <f>WEEKDAY(V52,1)</f>
        <v>2</v>
      </c>
      <c r="Z52" s="19"/>
      <c r="AA52" s="19"/>
    </row>
    <row r="53" spans="1:27" ht="39.950000000000003" customHeight="1" x14ac:dyDescent="0.15">
      <c r="A53" s="2"/>
      <c r="B53" s="3"/>
      <c r="C53" s="3"/>
      <c r="D53" s="3"/>
      <c r="E53" s="3"/>
      <c r="F53" s="3"/>
      <c r="G53" s="3"/>
      <c r="I53" s="2"/>
      <c r="J53" s="3"/>
      <c r="K53" s="3"/>
      <c r="L53" s="3"/>
      <c r="M53" s="3"/>
      <c r="N53" s="3"/>
      <c r="O53" s="3"/>
      <c r="Q53" s="28"/>
      <c r="R53" s="28"/>
      <c r="S53" s="28"/>
      <c r="T53" s="28"/>
      <c r="U53" s="28"/>
      <c r="V53" s="28"/>
      <c r="W53" s="28"/>
      <c r="Z53" s="5"/>
      <c r="AA53" s="5"/>
    </row>
    <row r="54" spans="1:27" ht="15" customHeight="1" x14ac:dyDescent="0.15"/>
    <row r="55" spans="1:27" ht="30" customHeight="1" x14ac:dyDescent="0.15">
      <c r="A55" s="11">
        <v>1</v>
      </c>
      <c r="B55" s="12" t="s">
        <v>8</v>
      </c>
      <c r="C55" s="25" t="s">
        <v>37</v>
      </c>
      <c r="E55" s="33" t="s">
        <v>39</v>
      </c>
      <c r="F55" s="5" t="str">
        <f>IF(COUNTIF(A57:G68,"○")&gt;0,COUNTIF(A57:G68,"○"),"　　")</f>
        <v>　　</v>
      </c>
      <c r="G55" s="5" t="s">
        <v>36</v>
      </c>
      <c r="I55" s="11">
        <f>A55+1</f>
        <v>2</v>
      </c>
      <c r="J55" s="12" t="s">
        <v>8</v>
      </c>
      <c r="K55" s="25" t="s">
        <v>37</v>
      </c>
      <c r="M55" s="33" t="s">
        <v>39</v>
      </c>
      <c r="N55" s="5" t="str">
        <f>IF(COUNTIF(I57:O68,"○")&gt;0,COUNTIF(I57:O68,"○"),"　　")</f>
        <v>　　</v>
      </c>
      <c r="O55" s="5" t="s">
        <v>36</v>
      </c>
      <c r="Q55" s="11">
        <f>I55+1</f>
        <v>3</v>
      </c>
      <c r="R55" s="12" t="s">
        <v>8</v>
      </c>
      <c r="U55" s="33" t="s">
        <v>39</v>
      </c>
      <c r="V55" s="5" t="str">
        <f>IF(COUNTIF(Q57:W68,"○")&gt;0,COUNTIF(Q57:W68,"○"),"　　")</f>
        <v>　　</v>
      </c>
      <c r="W55" s="5" t="s">
        <v>36</v>
      </c>
    </row>
    <row r="56" spans="1:27" s="4" customFormat="1" ht="24.95" customHeight="1" x14ac:dyDescent="0.15">
      <c r="A56" s="27" t="s">
        <v>2</v>
      </c>
      <c r="B56" s="28" t="s">
        <v>0</v>
      </c>
      <c r="C56" s="28" t="s">
        <v>3</v>
      </c>
      <c r="D56" s="28" t="s">
        <v>4</v>
      </c>
      <c r="E56" s="28" t="s">
        <v>5</v>
      </c>
      <c r="F56" s="28" t="s">
        <v>6</v>
      </c>
      <c r="G56" s="28" t="s">
        <v>7</v>
      </c>
      <c r="I56" s="27" t="s">
        <v>2</v>
      </c>
      <c r="J56" s="28" t="s">
        <v>0</v>
      </c>
      <c r="K56" s="28" t="s">
        <v>3</v>
      </c>
      <c r="L56" s="28" t="s">
        <v>4</v>
      </c>
      <c r="M56" s="28" t="s">
        <v>5</v>
      </c>
      <c r="N56" s="28" t="s">
        <v>6</v>
      </c>
      <c r="O56" s="28" t="s">
        <v>7</v>
      </c>
      <c r="Q56" s="2" t="s">
        <v>2</v>
      </c>
      <c r="R56" s="3" t="s">
        <v>0</v>
      </c>
      <c r="S56" s="3" t="s">
        <v>3</v>
      </c>
      <c r="T56" s="3" t="s">
        <v>4</v>
      </c>
      <c r="U56" s="3" t="s">
        <v>5</v>
      </c>
      <c r="V56" s="3" t="s">
        <v>6</v>
      </c>
      <c r="W56" s="3" t="s">
        <v>7</v>
      </c>
      <c r="Z56" s="18"/>
      <c r="AA56" s="18"/>
    </row>
    <row r="57" spans="1:27" s="8" customFormat="1" ht="24.95" customHeight="1" x14ac:dyDescent="0.15">
      <c r="A57" s="29">
        <f>F67-(G67-1)</f>
        <v>46019</v>
      </c>
      <c r="B57" s="30">
        <f>A57+1</f>
        <v>46020</v>
      </c>
      <c r="C57" s="30">
        <f t="shared" ref="C57:G57" si="90">B57+1</f>
        <v>46021</v>
      </c>
      <c r="D57" s="30">
        <f t="shared" si="90"/>
        <v>46022</v>
      </c>
      <c r="E57" s="30">
        <f t="shared" si="90"/>
        <v>46023</v>
      </c>
      <c r="F57" s="30">
        <f t="shared" si="90"/>
        <v>46024</v>
      </c>
      <c r="G57" s="30">
        <f t="shared" si="90"/>
        <v>46025</v>
      </c>
      <c r="I57" s="29">
        <f>N67-(O67-1)</f>
        <v>46054</v>
      </c>
      <c r="J57" s="30">
        <f>I57+1</f>
        <v>46055</v>
      </c>
      <c r="K57" s="30">
        <f t="shared" ref="K57:O57" si="91">J57+1</f>
        <v>46056</v>
      </c>
      <c r="L57" s="30">
        <f t="shared" si="91"/>
        <v>46057</v>
      </c>
      <c r="M57" s="30">
        <f t="shared" si="91"/>
        <v>46058</v>
      </c>
      <c r="N57" s="30">
        <f t="shared" si="91"/>
        <v>46059</v>
      </c>
      <c r="O57" s="30">
        <f t="shared" si="91"/>
        <v>46060</v>
      </c>
      <c r="Q57" s="6">
        <f>V67-(W67-1)</f>
        <v>46082</v>
      </c>
      <c r="R57" s="7">
        <f>Q57+1</f>
        <v>46083</v>
      </c>
      <c r="S57" s="7">
        <f t="shared" ref="S57:W57" si="92">R57+1</f>
        <v>46084</v>
      </c>
      <c r="T57" s="7">
        <f t="shared" si="92"/>
        <v>46085</v>
      </c>
      <c r="U57" s="7">
        <f t="shared" si="92"/>
        <v>46086</v>
      </c>
      <c r="V57" s="7">
        <f t="shared" si="92"/>
        <v>46087</v>
      </c>
      <c r="W57" s="7">
        <f t="shared" si="92"/>
        <v>46088</v>
      </c>
      <c r="Z57" s="19"/>
      <c r="AA57" s="19"/>
    </row>
    <row r="58" spans="1:27" ht="39.950000000000003" customHeight="1" x14ac:dyDescent="0.15">
      <c r="A58" s="28"/>
      <c r="B58" s="28"/>
      <c r="C58" s="28"/>
      <c r="D58" s="28"/>
      <c r="E58" s="44" t="s">
        <v>13</v>
      </c>
      <c r="F58" s="44" t="s">
        <v>13</v>
      </c>
      <c r="G58" s="44" t="s">
        <v>13</v>
      </c>
      <c r="I58" s="44" t="s">
        <v>13</v>
      </c>
      <c r="J58" s="28"/>
      <c r="K58" s="28"/>
      <c r="L58" s="28"/>
      <c r="M58" s="28"/>
      <c r="N58" s="28"/>
      <c r="O58" s="28"/>
      <c r="Q58" s="44" t="s">
        <v>13</v>
      </c>
      <c r="R58" s="3"/>
      <c r="S58" s="3"/>
      <c r="T58" s="3"/>
      <c r="U58" s="3"/>
      <c r="V58" s="3"/>
      <c r="W58" s="3"/>
    </row>
    <row r="59" spans="1:27" s="8" customFormat="1" ht="24.75" customHeight="1" x14ac:dyDescent="0.15">
      <c r="A59" s="29">
        <f>G57+1</f>
        <v>46026</v>
      </c>
      <c r="B59" s="30">
        <f>A59+1</f>
        <v>46027</v>
      </c>
      <c r="C59" s="30">
        <f t="shared" ref="C59:G59" si="93">B59+1</f>
        <v>46028</v>
      </c>
      <c r="D59" s="30">
        <f t="shared" si="93"/>
        <v>46029</v>
      </c>
      <c r="E59" s="30">
        <f t="shared" si="93"/>
        <v>46030</v>
      </c>
      <c r="F59" s="30">
        <f t="shared" si="93"/>
        <v>46031</v>
      </c>
      <c r="G59" s="30">
        <f t="shared" si="93"/>
        <v>46032</v>
      </c>
      <c r="I59" s="29">
        <f>O57+1</f>
        <v>46061</v>
      </c>
      <c r="J59" s="30">
        <f>I59+1</f>
        <v>46062</v>
      </c>
      <c r="K59" s="30">
        <f t="shared" ref="K59:O59" si="94">J59+1</f>
        <v>46063</v>
      </c>
      <c r="L59" s="30">
        <f t="shared" si="94"/>
        <v>46064</v>
      </c>
      <c r="M59" s="30">
        <f t="shared" si="94"/>
        <v>46065</v>
      </c>
      <c r="N59" s="30">
        <f t="shared" si="94"/>
        <v>46066</v>
      </c>
      <c r="O59" s="30">
        <f t="shared" si="94"/>
        <v>46067</v>
      </c>
      <c r="Q59" s="6">
        <f>W57+1</f>
        <v>46089</v>
      </c>
      <c r="R59" s="7">
        <f>Q59+1</f>
        <v>46090</v>
      </c>
      <c r="S59" s="7">
        <f t="shared" ref="S59:W59" si="95">R59+1</f>
        <v>46091</v>
      </c>
      <c r="T59" s="7">
        <f t="shared" si="95"/>
        <v>46092</v>
      </c>
      <c r="U59" s="7">
        <f t="shared" si="95"/>
        <v>46093</v>
      </c>
      <c r="V59" s="7">
        <f t="shared" si="95"/>
        <v>46094</v>
      </c>
      <c r="W59" s="7">
        <f t="shared" si="95"/>
        <v>46095</v>
      </c>
      <c r="Z59" s="19"/>
      <c r="AA59" s="19"/>
    </row>
    <row r="60" spans="1:27" ht="39.950000000000003" customHeight="1" x14ac:dyDescent="0.15">
      <c r="A60" s="44" t="s">
        <v>13</v>
      </c>
      <c r="B60" s="28"/>
      <c r="C60" s="28"/>
      <c r="D60" s="28"/>
      <c r="E60" s="31"/>
      <c r="F60" s="31"/>
      <c r="G60" s="31"/>
      <c r="I60" s="28"/>
      <c r="J60" s="31"/>
      <c r="K60" s="44" t="s">
        <v>13</v>
      </c>
      <c r="L60" s="44" t="s">
        <v>13</v>
      </c>
      <c r="M60" s="31"/>
      <c r="N60" s="31"/>
      <c r="O60" s="31"/>
      <c r="Q60" s="10"/>
      <c r="R60" s="10"/>
      <c r="S60" s="44" t="s">
        <v>13</v>
      </c>
      <c r="T60" s="3"/>
      <c r="U60" s="10"/>
      <c r="V60" s="10"/>
      <c r="W60" s="10"/>
      <c r="Z60" s="5"/>
      <c r="AA60" s="5"/>
    </row>
    <row r="61" spans="1:27" s="8" customFormat="1" ht="24.95" customHeight="1" x14ac:dyDescent="0.15">
      <c r="A61" s="29">
        <f t="shared" ref="A61" si="96">G59+1</f>
        <v>46033</v>
      </c>
      <c r="B61" s="29">
        <f t="shared" ref="B61:G61" si="97">A61+1</f>
        <v>46034</v>
      </c>
      <c r="C61" s="30">
        <f t="shared" si="97"/>
        <v>46035</v>
      </c>
      <c r="D61" s="30">
        <f t="shared" si="97"/>
        <v>46036</v>
      </c>
      <c r="E61" s="30">
        <f t="shared" si="97"/>
        <v>46037</v>
      </c>
      <c r="F61" s="30">
        <f t="shared" si="97"/>
        <v>46038</v>
      </c>
      <c r="G61" s="30">
        <f t="shared" si="97"/>
        <v>46039</v>
      </c>
      <c r="I61" s="29">
        <f t="shared" ref="I61" si="98">O59+1</f>
        <v>46068</v>
      </c>
      <c r="J61" s="30">
        <f t="shared" ref="J61:O61" si="99">I61+1</f>
        <v>46069</v>
      </c>
      <c r="K61" s="30">
        <f t="shared" si="99"/>
        <v>46070</v>
      </c>
      <c r="L61" s="30">
        <f t="shared" si="99"/>
        <v>46071</v>
      </c>
      <c r="M61" s="30">
        <f t="shared" si="99"/>
        <v>46072</v>
      </c>
      <c r="N61" s="30">
        <f t="shared" si="99"/>
        <v>46073</v>
      </c>
      <c r="O61" s="30">
        <f t="shared" si="99"/>
        <v>46074</v>
      </c>
      <c r="Q61" s="6">
        <f t="shared" ref="Q61" si="100">W59+1</f>
        <v>46096</v>
      </c>
      <c r="R61" s="7">
        <f t="shared" ref="R61:W61" si="101">Q61+1</f>
        <v>46097</v>
      </c>
      <c r="S61" s="7">
        <f t="shared" si="101"/>
        <v>46098</v>
      </c>
      <c r="T61" s="7">
        <f t="shared" si="101"/>
        <v>46099</v>
      </c>
      <c r="U61" s="7">
        <f t="shared" si="101"/>
        <v>46100</v>
      </c>
      <c r="V61" s="6">
        <f t="shared" si="101"/>
        <v>46101</v>
      </c>
      <c r="W61" s="7">
        <f t="shared" si="101"/>
        <v>46102</v>
      </c>
      <c r="Z61" s="19"/>
      <c r="AA61" s="19"/>
    </row>
    <row r="62" spans="1:27" ht="39.950000000000003" customHeight="1" x14ac:dyDescent="0.15">
      <c r="A62" s="28"/>
      <c r="B62" s="44" t="s">
        <v>13</v>
      </c>
      <c r="C62" s="44" t="s">
        <v>13</v>
      </c>
      <c r="D62" s="28"/>
      <c r="E62" s="31"/>
      <c r="F62" s="31"/>
      <c r="G62" s="31"/>
      <c r="I62" s="44" t="s">
        <v>13</v>
      </c>
      <c r="J62" s="31"/>
      <c r="K62" s="31"/>
      <c r="L62" s="31"/>
      <c r="M62" s="31"/>
      <c r="N62" s="31"/>
      <c r="O62" s="31"/>
      <c r="Q62" s="44" t="s">
        <v>13</v>
      </c>
      <c r="R62" s="10"/>
      <c r="S62" s="3"/>
      <c r="T62" s="3"/>
      <c r="U62" s="10"/>
      <c r="V62" s="44" t="s">
        <v>13</v>
      </c>
      <c r="W62" s="3"/>
      <c r="Z62" s="5"/>
      <c r="AA62" s="5"/>
    </row>
    <row r="63" spans="1:27" s="8" customFormat="1" ht="24.95" customHeight="1" x14ac:dyDescent="0.15">
      <c r="A63" s="29">
        <f t="shared" ref="A63" si="102">G61+1</f>
        <v>46040</v>
      </c>
      <c r="B63" s="30">
        <f t="shared" ref="B63:G63" si="103">A63+1</f>
        <v>46041</v>
      </c>
      <c r="C63" s="30">
        <f t="shared" si="103"/>
        <v>46042</v>
      </c>
      <c r="D63" s="30">
        <f t="shared" si="103"/>
        <v>46043</v>
      </c>
      <c r="E63" s="30">
        <f t="shared" si="103"/>
        <v>46044</v>
      </c>
      <c r="F63" s="30">
        <f t="shared" si="103"/>
        <v>46045</v>
      </c>
      <c r="G63" s="30">
        <f t="shared" si="103"/>
        <v>46046</v>
      </c>
      <c r="I63" s="29">
        <f t="shared" ref="I63" si="104">O61+1</f>
        <v>46075</v>
      </c>
      <c r="J63" s="29">
        <f t="shared" ref="J63:O63" si="105">I63+1</f>
        <v>46076</v>
      </c>
      <c r="K63" s="30">
        <f t="shared" si="105"/>
        <v>46077</v>
      </c>
      <c r="L63" s="30">
        <f t="shared" si="105"/>
        <v>46078</v>
      </c>
      <c r="M63" s="30">
        <f t="shared" si="105"/>
        <v>46079</v>
      </c>
      <c r="N63" s="30">
        <f t="shared" si="105"/>
        <v>46080</v>
      </c>
      <c r="O63" s="30">
        <f t="shared" si="105"/>
        <v>46081</v>
      </c>
      <c r="Q63" s="6">
        <f t="shared" ref="Q63" si="106">W61+1</f>
        <v>46103</v>
      </c>
      <c r="R63" s="7">
        <f t="shared" ref="R63:W63" si="107">Q63+1</f>
        <v>46104</v>
      </c>
      <c r="S63" s="7">
        <f t="shared" si="107"/>
        <v>46105</v>
      </c>
      <c r="T63" s="7">
        <f t="shared" si="107"/>
        <v>46106</v>
      </c>
      <c r="U63" s="7">
        <f t="shared" si="107"/>
        <v>46107</v>
      </c>
      <c r="V63" s="7">
        <f t="shared" si="107"/>
        <v>46108</v>
      </c>
      <c r="W63" s="7">
        <f t="shared" si="107"/>
        <v>46109</v>
      </c>
      <c r="Z63" s="19"/>
      <c r="AA63" s="19"/>
    </row>
    <row r="64" spans="1:27" ht="39.950000000000003" customHeight="1" x14ac:dyDescent="0.15">
      <c r="A64" s="44" t="s">
        <v>13</v>
      </c>
      <c r="B64" s="31"/>
      <c r="C64" s="31"/>
      <c r="D64" s="28"/>
      <c r="E64" s="31"/>
      <c r="F64" s="31"/>
      <c r="G64" s="31"/>
      <c r="I64" s="28"/>
      <c r="J64" s="44" t="s">
        <v>13</v>
      </c>
      <c r="K64" s="44" t="s">
        <v>13</v>
      </c>
      <c r="L64" s="31"/>
      <c r="M64" s="31"/>
      <c r="N64" s="31"/>
      <c r="O64" s="31"/>
      <c r="Q64" s="3"/>
      <c r="R64" s="37"/>
      <c r="S64" s="44" t="s">
        <v>13</v>
      </c>
      <c r="T64" s="3"/>
      <c r="U64" s="10"/>
      <c r="V64" s="10"/>
      <c r="W64" s="3"/>
      <c r="Z64" s="5"/>
      <c r="AA64" s="5"/>
    </row>
    <row r="65" spans="1:27" s="8" customFormat="1" ht="24.95" customHeight="1" x14ac:dyDescent="0.15">
      <c r="A65" s="29">
        <f t="shared" ref="A65" si="108">G63+1</f>
        <v>46047</v>
      </c>
      <c r="B65" s="30">
        <f t="shared" ref="B65:G65" si="109">A65+1</f>
        <v>46048</v>
      </c>
      <c r="C65" s="30">
        <f t="shared" si="109"/>
        <v>46049</v>
      </c>
      <c r="D65" s="30">
        <f t="shared" si="109"/>
        <v>46050</v>
      </c>
      <c r="E65" s="30">
        <f t="shared" si="109"/>
        <v>46051</v>
      </c>
      <c r="F65" s="30">
        <f t="shared" si="109"/>
        <v>46052</v>
      </c>
      <c r="G65" s="30">
        <f t="shared" si="109"/>
        <v>46053</v>
      </c>
      <c r="I65" s="29">
        <f t="shared" ref="I65" si="110">O63+1</f>
        <v>46082</v>
      </c>
      <c r="J65" s="30">
        <f t="shared" ref="J65:O65" si="111">I65+1</f>
        <v>46083</v>
      </c>
      <c r="K65" s="30">
        <f t="shared" si="111"/>
        <v>46084</v>
      </c>
      <c r="L65" s="30">
        <f t="shared" si="111"/>
        <v>46085</v>
      </c>
      <c r="M65" s="30">
        <f t="shared" si="111"/>
        <v>46086</v>
      </c>
      <c r="N65" s="30">
        <f t="shared" si="111"/>
        <v>46087</v>
      </c>
      <c r="O65" s="30">
        <f t="shared" si="111"/>
        <v>46088</v>
      </c>
      <c r="Q65" s="6">
        <f t="shared" ref="Q65" si="112">W63+1</f>
        <v>46110</v>
      </c>
      <c r="R65" s="7">
        <f t="shared" ref="R65:W65" si="113">Q65+1</f>
        <v>46111</v>
      </c>
      <c r="S65" s="7">
        <f t="shared" si="113"/>
        <v>46112</v>
      </c>
      <c r="T65" s="7">
        <f t="shared" si="113"/>
        <v>46113</v>
      </c>
      <c r="U65" s="7">
        <f t="shared" si="113"/>
        <v>46114</v>
      </c>
      <c r="V65" s="7">
        <f t="shared" si="113"/>
        <v>46115</v>
      </c>
      <c r="W65" s="7">
        <f t="shared" si="113"/>
        <v>46116</v>
      </c>
      <c r="Z65" s="19"/>
      <c r="AA65" s="19"/>
    </row>
    <row r="66" spans="1:27" ht="39.950000000000003" customHeight="1" x14ac:dyDescent="0.15">
      <c r="A66" s="27"/>
      <c r="B66" s="28"/>
      <c r="C66" s="44" t="s">
        <v>13</v>
      </c>
      <c r="D66" s="28"/>
      <c r="E66" s="28"/>
      <c r="F66" s="28"/>
      <c r="G66" s="28"/>
      <c r="I66" s="28"/>
      <c r="J66" s="28"/>
      <c r="K66" s="28"/>
      <c r="L66" s="28"/>
      <c r="M66" s="28"/>
      <c r="N66" s="28"/>
      <c r="O66" s="28"/>
      <c r="Q66" s="10"/>
      <c r="R66" s="3"/>
      <c r="S66" s="44" t="s">
        <v>13</v>
      </c>
      <c r="T66" s="3"/>
      <c r="U66" s="3"/>
      <c r="V66" s="3"/>
      <c r="W66" s="3"/>
      <c r="Z66" s="5"/>
      <c r="AA66" s="5"/>
    </row>
    <row r="67" spans="1:27" s="8" customFormat="1" ht="24.95" customHeight="1" x14ac:dyDescent="0.15">
      <c r="A67" s="29">
        <f t="shared" ref="A67" si="114">G65+1</f>
        <v>46054</v>
      </c>
      <c r="B67" s="30">
        <f t="shared" ref="B67:E67" si="115">A67+1</f>
        <v>46055</v>
      </c>
      <c r="C67" s="30">
        <f t="shared" si="115"/>
        <v>46056</v>
      </c>
      <c r="D67" s="30">
        <f t="shared" si="115"/>
        <v>46057</v>
      </c>
      <c r="E67" s="30">
        <f t="shared" si="115"/>
        <v>46058</v>
      </c>
      <c r="F67" s="34">
        <f>DATE($A$6+1,A55,1)</f>
        <v>46023</v>
      </c>
      <c r="G67" s="35">
        <f>WEEKDAY(F67,1)</f>
        <v>5</v>
      </c>
      <c r="I67" s="29">
        <f t="shared" ref="I67" si="116">O65+1</f>
        <v>46089</v>
      </c>
      <c r="J67" s="30">
        <f t="shared" ref="J67:M67" si="117">I67+1</f>
        <v>46090</v>
      </c>
      <c r="K67" s="30">
        <f t="shared" si="117"/>
        <v>46091</v>
      </c>
      <c r="L67" s="30">
        <f t="shared" si="117"/>
        <v>46092</v>
      </c>
      <c r="M67" s="30">
        <f t="shared" si="117"/>
        <v>46093</v>
      </c>
      <c r="N67" s="34">
        <f>DATE($A$6+1,I55,1)</f>
        <v>46054</v>
      </c>
      <c r="O67" s="35">
        <f>WEEKDAY(N67,1)</f>
        <v>1</v>
      </c>
      <c r="Q67" s="6">
        <f t="shared" ref="Q67" si="118">W65+1</f>
        <v>46117</v>
      </c>
      <c r="R67" s="7">
        <f t="shared" ref="R67:U67" si="119">Q67+1</f>
        <v>46118</v>
      </c>
      <c r="S67" s="7">
        <f t="shared" si="119"/>
        <v>46119</v>
      </c>
      <c r="T67" s="7">
        <f t="shared" si="119"/>
        <v>46120</v>
      </c>
      <c r="U67" s="7">
        <f t="shared" si="119"/>
        <v>46121</v>
      </c>
      <c r="V67" s="23">
        <f>DATE($A$6+1,Q55,1)</f>
        <v>46082</v>
      </c>
      <c r="W67" s="22">
        <f>WEEKDAY(V67,1)</f>
        <v>1</v>
      </c>
      <c r="Z67" s="19"/>
      <c r="AA67" s="19"/>
    </row>
    <row r="68" spans="1:27" ht="39.950000000000003" customHeight="1" x14ac:dyDescent="0.15">
      <c r="A68" s="27"/>
      <c r="B68" s="28"/>
      <c r="C68" s="28"/>
      <c r="D68" s="28"/>
      <c r="E68" s="28"/>
      <c r="F68" s="28"/>
      <c r="G68" s="28"/>
      <c r="I68" s="27"/>
      <c r="J68" s="28"/>
      <c r="K68" s="28"/>
      <c r="L68" s="28"/>
      <c r="M68" s="28"/>
      <c r="N68" s="28"/>
      <c r="O68" s="28"/>
      <c r="Q68" s="2"/>
      <c r="R68" s="3"/>
      <c r="S68" s="3"/>
      <c r="T68" s="3"/>
      <c r="U68" s="3"/>
      <c r="V68" s="3"/>
      <c r="W68" s="3"/>
    </row>
    <row r="69" spans="1:27" ht="18.75" customHeight="1" x14ac:dyDescent="0.15"/>
    <row r="70" spans="1:27" ht="21.95" customHeight="1" x14ac:dyDescent="0.15">
      <c r="I70" s="46" t="s">
        <v>35</v>
      </c>
      <c r="J70" s="46"/>
      <c r="K70" s="46"/>
      <c r="L70" s="53" t="str">
        <f>IF(SUM(F8,N8,V8,F23,N23,V23,F40,N40,V40,F55,N55,V55)&gt;0,SUM(F8,N8,V8,F23,N23,V23,F40,N40,V40,F55,N55,V55)," ")</f>
        <v xml:space="preserve"> </v>
      </c>
      <c r="M70" s="53"/>
      <c r="N70" s="53"/>
      <c r="O70" s="46" t="s">
        <v>36</v>
      </c>
      <c r="Q70" s="46" t="s">
        <v>38</v>
      </c>
      <c r="R70" s="46"/>
      <c r="S70" s="46"/>
      <c r="T70" s="53" t="str">
        <f>IF(SUM(V8,F23,N23,V40,F55,N55)&gt;0,SUM(V8,F23,N23,V40,F55,N55)," ")</f>
        <v xml:space="preserve"> </v>
      </c>
      <c r="U70" s="53"/>
      <c r="V70" s="53"/>
      <c r="W70" s="46" t="s">
        <v>36</v>
      </c>
    </row>
    <row r="71" spans="1:27" ht="21.95" customHeight="1" x14ac:dyDescent="0.15">
      <c r="I71" s="47"/>
      <c r="J71" s="47"/>
      <c r="K71" s="47"/>
      <c r="L71" s="54"/>
      <c r="M71" s="54"/>
      <c r="N71" s="54"/>
      <c r="O71" s="47"/>
      <c r="Q71" s="47"/>
      <c r="R71" s="47"/>
      <c r="S71" s="47"/>
      <c r="T71" s="54"/>
      <c r="U71" s="54"/>
      <c r="V71" s="54"/>
      <c r="W71" s="47"/>
    </row>
    <row r="72" spans="1:27" ht="16.5" customHeight="1" x14ac:dyDescent="0.15"/>
  </sheetData>
  <mergeCells count="11">
    <mergeCell ref="W70:W71"/>
    <mergeCell ref="A1:W1"/>
    <mergeCell ref="G3:J3"/>
    <mergeCell ref="M3:W3"/>
    <mergeCell ref="B5:V5"/>
    <mergeCell ref="A6:B6"/>
    <mergeCell ref="I70:K71"/>
    <mergeCell ref="L70:N71"/>
    <mergeCell ref="O70:O71"/>
    <mergeCell ref="Q70:S71"/>
    <mergeCell ref="T70:V71"/>
  </mergeCells>
  <phoneticPr fontId="1"/>
  <conditionalFormatting sqref="A47">
    <cfRule type="expression" dxfId="206" priority="38">
      <formula>MONTH(A47)&lt;&gt;$A$40</formula>
    </cfRule>
  </conditionalFormatting>
  <conditionalFormatting sqref="A62">
    <cfRule type="expression" dxfId="205" priority="23">
      <formula>MONTH(A62)&lt;&gt;$I$23</formula>
    </cfRule>
    <cfRule type="expression" dxfId="204" priority="22">
      <formula>MONTH(A62)&lt;&gt;$Q$8</formula>
    </cfRule>
    <cfRule type="expression" dxfId="203" priority="24">
      <formula>MONTH(A62)&lt;&gt;$A$55</formula>
    </cfRule>
  </conditionalFormatting>
  <conditionalFormatting sqref="A15:B15 D15:G15">
    <cfRule type="expression" dxfId="201" priority="53">
      <formula>MONTH(A15)&lt;&gt;$A$8</formula>
    </cfRule>
  </conditionalFormatting>
  <conditionalFormatting sqref="A58:D58">
    <cfRule type="expression" dxfId="198" priority="32">
      <formula>MONTH(A58)&lt;&gt;$A$55</formula>
    </cfRule>
  </conditionalFormatting>
  <conditionalFormatting sqref="A20:E20 A21:G21">
    <cfRule type="expression" dxfId="197" priority="154">
      <formula>MONTH(A20)&lt;&gt;$A$8</formula>
    </cfRule>
  </conditionalFormatting>
  <conditionalFormatting sqref="A35:E35 A36:G36">
    <cfRule type="expression" dxfId="196" priority="151">
      <formula>MONTH(A35)&lt;&gt;$A$23</formula>
    </cfRule>
  </conditionalFormatting>
  <conditionalFormatting sqref="A10:G10 A11:B11 D11:G11 A12:G12 B13:G13 A14:G14 A16:G16 B17:G17 A18:G18 A19">
    <cfRule type="expression" dxfId="195" priority="159">
      <formula>MONTH(A10)&lt;&gt;$A$8</formula>
    </cfRule>
  </conditionalFormatting>
  <conditionalFormatting sqref="A25:G25 A26:B26 D26:G26 A27:G27 A29:G29 A30:B30 D30:G30 A31:G31 A33:G33 A34:B34">
    <cfRule type="expression" dxfId="194" priority="156">
      <formula>MONTH(A25)&lt;&gt;$A$23</formula>
    </cfRule>
  </conditionalFormatting>
  <conditionalFormatting sqref="A42:G44 B45:F45 A46:G46 D47:G47 A48:G48 B49:G49 A50:G50 B51 D51:G51 A52:E52 A53:G53">
    <cfRule type="expression" dxfId="193" priority="148">
      <formula>MONTH(A42)&lt;&gt;$A$40</formula>
    </cfRule>
  </conditionalFormatting>
  <conditionalFormatting sqref="A57:G57 A59:G59 B60:G60 A61:G61 D62:G62 A63:G63 B64:G64 A65:G65 A66:B66 D66:G66 A67:E67 A68:G68">
    <cfRule type="expression" dxfId="192" priority="145">
      <formula>MONTH(A57)&lt;&gt;$A$55</formula>
    </cfRule>
  </conditionalFormatting>
  <conditionalFormatting sqref="B45">
    <cfRule type="expression" dxfId="190" priority="36">
      <formula>MONTH(B45)&lt;&gt;$A$8</formula>
    </cfRule>
    <cfRule type="expression" dxfId="189" priority="37">
      <formula>MONTH(B45)&lt;&gt;$I$8</formula>
    </cfRule>
  </conditionalFormatting>
  <conditionalFormatting sqref="B60:D60">
    <cfRule type="expression" dxfId="188" priority="125">
      <formula>MONTH(B60)&lt;&gt;$Q$8</formula>
    </cfRule>
    <cfRule type="expression" dxfId="187" priority="126">
      <formula>MONTH(B60)&lt;&gt;$I$23</formula>
    </cfRule>
  </conditionalFormatting>
  <conditionalFormatting sqref="B28:G28">
    <cfRule type="expression" dxfId="186" priority="58">
      <formula>MONTH(B28)&lt;&gt;$A$23</formula>
    </cfRule>
  </conditionalFormatting>
  <conditionalFormatting sqref="C32 G32">
    <cfRule type="expression" dxfId="184" priority="76">
      <formula>MONTH(C32)&lt;&gt;$A$23</formula>
    </cfRule>
  </conditionalFormatting>
  <conditionalFormatting sqref="C49:D49">
    <cfRule type="expression" dxfId="183" priority="101">
      <formula>MONTH(C49)&lt;&gt;$A$8</formula>
    </cfRule>
    <cfRule type="expression" dxfId="182" priority="102">
      <formula>MONTH(C49)&lt;&gt;$I$8</formula>
    </cfRule>
  </conditionalFormatting>
  <conditionalFormatting sqref="D26">
    <cfRule type="expression" dxfId="181" priority="136">
      <formula>MONTH(D26)&lt;&gt;$Q$8</formula>
    </cfRule>
  </conditionalFormatting>
  <conditionalFormatting sqref="D28">
    <cfRule type="expression" dxfId="180" priority="57">
      <formula>MONTH(D28)&lt;&gt;$Q$8</formula>
    </cfRule>
  </conditionalFormatting>
  <conditionalFormatting sqref="D30">
    <cfRule type="expression" dxfId="179" priority="138">
      <formula>MONTH(D30)&lt;&gt;$Q$8</formula>
    </cfRule>
  </conditionalFormatting>
  <conditionalFormatting sqref="D34">
    <cfRule type="expression" dxfId="178" priority="137">
      <formula>MONTH(D34)&lt;&gt;$Q$8</formula>
    </cfRule>
  </conditionalFormatting>
  <conditionalFormatting sqref="D45">
    <cfRule type="expression" dxfId="177" priority="106">
      <formula>MONTH(D45)&lt;&gt;$I$8</formula>
    </cfRule>
    <cfRule type="expression" dxfId="176" priority="105">
      <formula>MONTH(D45)&lt;&gt;$A$8</formula>
    </cfRule>
  </conditionalFormatting>
  <conditionalFormatting sqref="D47">
    <cfRule type="expression" dxfId="175" priority="103">
      <formula>MONTH(D47)&lt;&gt;$A$8</formula>
    </cfRule>
    <cfRule type="expression" dxfId="174" priority="104">
      <formula>MONTH(D47)&lt;&gt;$I$8</formula>
    </cfRule>
  </conditionalFormatting>
  <conditionalFormatting sqref="D51">
    <cfRule type="expression" dxfId="173" priority="99">
      <formula>MONTH(D51)&lt;&gt;$A$8</formula>
    </cfRule>
    <cfRule type="expression" dxfId="172" priority="100">
      <formula>MONTH(D51)&lt;&gt;$I$8</formula>
    </cfRule>
  </conditionalFormatting>
  <conditionalFormatting sqref="D62">
    <cfRule type="expression" dxfId="171" priority="124">
      <formula>MONTH(D62)&lt;&gt;$I$23</formula>
    </cfRule>
    <cfRule type="expression" dxfId="170" priority="123">
      <formula>MONTH(D62)&lt;&gt;$Q$8</formula>
    </cfRule>
  </conditionalFormatting>
  <conditionalFormatting sqref="D64">
    <cfRule type="expression" dxfId="169" priority="122">
      <formula>MONTH(D64)&lt;&gt;$I$23</formula>
    </cfRule>
    <cfRule type="expression" dxfId="168" priority="121">
      <formula>MONTH(D64)&lt;&gt;$Q$8</formula>
    </cfRule>
  </conditionalFormatting>
  <conditionalFormatting sqref="D66">
    <cfRule type="expression" dxfId="167" priority="120">
      <formula>MONTH(D66)&lt;&gt;$I$23</formula>
    </cfRule>
    <cfRule type="expression" dxfId="166" priority="119">
      <formula>MONTH(D66)&lt;&gt;$Q$8</formula>
    </cfRule>
  </conditionalFormatting>
  <conditionalFormatting sqref="D34:G34">
    <cfRule type="expression" dxfId="165" priority="47">
      <formula>MONTH(D34)&lt;&gt;$A$23</formula>
    </cfRule>
  </conditionalFormatting>
  <conditionalFormatting sqref="G19">
    <cfRule type="expression" dxfId="163" priority="46">
      <formula>MONTH(G19)&lt;&gt;$A$8</formula>
    </cfRule>
  </conditionalFormatting>
  <conditionalFormatting sqref="I30">
    <cfRule type="expression" dxfId="161" priority="18">
      <formula>MONTH(I30)&lt;&gt;$I$23</formula>
    </cfRule>
  </conditionalFormatting>
  <conditionalFormatting sqref="I60">
    <cfRule type="expression" dxfId="160" priority="10">
      <formula>MONTH(I60)&lt;&gt;$I$23</formula>
    </cfRule>
    <cfRule type="expression" dxfId="159" priority="9">
      <formula>MONTH(I60)&lt;&gt;$Q$8</formula>
    </cfRule>
  </conditionalFormatting>
  <conditionalFormatting sqref="I64">
    <cfRule type="expression" dxfId="158" priority="8">
      <formula>MONTH(I64)&lt;&gt;$I$55</formula>
    </cfRule>
  </conditionalFormatting>
  <conditionalFormatting sqref="I11:J11">
    <cfRule type="expression" dxfId="157" priority="55">
      <formula>MONTH(I11)&lt;&gt;$A$8</formula>
    </cfRule>
  </conditionalFormatting>
  <conditionalFormatting sqref="I60:J60">
    <cfRule type="expression" dxfId="154" priority="11">
      <formula>MONTH(I60)&lt;&gt;$I$55</formula>
    </cfRule>
  </conditionalFormatting>
  <conditionalFormatting sqref="I43:K43">
    <cfRule type="expression" dxfId="153" priority="85">
      <formula>MONTH(I43)&lt;&gt;$I$40</formula>
    </cfRule>
  </conditionalFormatting>
  <conditionalFormatting sqref="I20:M20 I21:O21">
    <cfRule type="expression" dxfId="152" priority="153">
      <formula>MONTH(I20)&lt;&gt;$I$8</formula>
    </cfRule>
  </conditionalFormatting>
  <conditionalFormatting sqref="I35:M35 I36:O36">
    <cfRule type="expression" dxfId="151" priority="150">
      <formula>MONTH(I35)&lt;&gt;$I$23</formula>
    </cfRule>
  </conditionalFormatting>
  <conditionalFormatting sqref="I10:O10 I12:O12 I14:O14 I15:J15 L15:O15 I16:O16 L17:O17 I18:O18 I19:J19 L19:O19">
    <cfRule type="expression" dxfId="150" priority="158">
      <formula>MONTH(I10)&lt;&gt;$I$8</formula>
    </cfRule>
  </conditionalFormatting>
  <conditionalFormatting sqref="I25:O27">
    <cfRule type="expression" dxfId="149" priority="68">
      <formula>MONTH(I25)&lt;&gt;$I$23</formula>
    </cfRule>
  </conditionalFormatting>
  <conditionalFormatting sqref="I29:O29 L30:O30 I31:O31 J32:O32 I33:O33 I34:J34 L34:O34">
    <cfRule type="expression" dxfId="148" priority="155">
      <formula>MONTH(I29)&lt;&gt;$I$23</formula>
    </cfRule>
  </conditionalFormatting>
  <conditionalFormatting sqref="I42:O42 N43:O43 I44:O44 I46:O46 L47:O47 I48:O48 K49:O49 I50:O50 L51:O51 I52:M52 I53:O53">
    <cfRule type="expression" dxfId="147" priority="147">
      <formula>MONTH(I42)&lt;&gt;$I$40</formula>
    </cfRule>
  </conditionalFormatting>
  <conditionalFormatting sqref="I57:O57 J58:O58 I59:O59">
    <cfRule type="expression" dxfId="146" priority="66">
      <formula>MONTH(I57)&lt;&gt;$I$55</formula>
    </cfRule>
  </conditionalFormatting>
  <conditionalFormatting sqref="I61:O61 J62:O62 I63:O63 I65:O66 I67:M67 I68:O68">
    <cfRule type="expression" dxfId="145" priority="144">
      <formula>MONTH(I61)&lt;&gt;$I$55</formula>
    </cfRule>
  </conditionalFormatting>
  <conditionalFormatting sqref="J47">
    <cfRule type="expression" dxfId="143" priority="49">
      <formula>MONTH(J47)&lt;&gt;$I$40</formula>
    </cfRule>
  </conditionalFormatting>
  <conditionalFormatting sqref="J28:O28">
    <cfRule type="expression" dxfId="140" priority="72">
      <formula>MONTH(J28)&lt;&gt;$I$23</formula>
    </cfRule>
  </conditionalFormatting>
  <conditionalFormatting sqref="K58:L58">
    <cfRule type="expression" dxfId="138" priority="64">
      <formula>MONTH(K58)&lt;&gt;$Q$8</formula>
    </cfRule>
    <cfRule type="expression" dxfId="137" priority="65">
      <formula>MONTH(K58)&lt;&gt;$I$23</formula>
    </cfRule>
  </conditionalFormatting>
  <conditionalFormatting sqref="K45:M45">
    <cfRule type="expression" dxfId="136" priority="84">
      <formula>MONTH(K45)&lt;&gt;$I$40</formula>
    </cfRule>
  </conditionalFormatting>
  <conditionalFormatting sqref="K11:N11">
    <cfRule type="expression" dxfId="134" priority="44">
      <formula>MONTH(K11)&lt;&gt;$I$8</formula>
    </cfRule>
  </conditionalFormatting>
  <conditionalFormatting sqref="L15">
    <cfRule type="expression" dxfId="133" priority="141">
      <formula>MONTH(L15)&lt;&gt;$A$8</formula>
    </cfRule>
  </conditionalFormatting>
  <conditionalFormatting sqref="L17">
    <cfRule type="expression" dxfId="132" priority="140">
      <formula>MONTH(L17)&lt;&gt;$A$8</formula>
    </cfRule>
  </conditionalFormatting>
  <conditionalFormatting sqref="L19">
    <cfRule type="expression" dxfId="131" priority="139">
      <formula>MONTH(L19)&lt;&gt;$A$8</formula>
    </cfRule>
  </conditionalFormatting>
  <conditionalFormatting sqref="L32">
    <cfRule type="expression" dxfId="130" priority="134">
      <formula>MONTH(L32)&lt;&gt;$Q$8</formula>
    </cfRule>
  </conditionalFormatting>
  <conditionalFormatting sqref="L34">
    <cfRule type="expression" dxfId="129" priority="133">
      <formula>MONTH(L34)&lt;&gt;$Q$8</formula>
    </cfRule>
  </conditionalFormatting>
  <conditionalFormatting sqref="L45">
    <cfRule type="expression" dxfId="128" priority="110">
      <formula>MONTH(L45)&lt;&gt;$I$8</formula>
    </cfRule>
    <cfRule type="expression" dxfId="127" priority="109">
      <formula>MONTH(L45)&lt;&gt;$A$8</formula>
    </cfRule>
  </conditionalFormatting>
  <conditionalFormatting sqref="L47">
    <cfRule type="expression" dxfId="126" priority="108">
      <formula>MONTH(L47)&lt;&gt;$I$8</formula>
    </cfRule>
    <cfRule type="expression" dxfId="125" priority="107">
      <formula>MONTH(L47)&lt;&gt;$A$8</formula>
    </cfRule>
  </conditionalFormatting>
  <conditionalFormatting sqref="L28:M28">
    <cfRule type="expression" dxfId="124" priority="135">
      <formula>MONTH(L28)&lt;&gt;$Q$8</formula>
    </cfRule>
  </conditionalFormatting>
  <conditionalFormatting sqref="L13:O13">
    <cfRule type="expression" dxfId="123" priority="78">
      <formula>MONTH(L13)&lt;&gt;$I$8</formula>
    </cfRule>
  </conditionalFormatting>
  <conditionalFormatting sqref="L64:O64">
    <cfRule type="expression" dxfId="122" priority="82">
      <formula>MONTH(L64)&lt;&gt;$I$55</formula>
    </cfRule>
  </conditionalFormatting>
  <conditionalFormatting sqref="M60:O60">
    <cfRule type="expression" dxfId="121" priority="81">
      <formula>MONTH(M60)&lt;&gt;$I$55</formula>
    </cfRule>
  </conditionalFormatting>
  <conditionalFormatting sqref="N13">
    <cfRule type="expression" dxfId="120" priority="142">
      <formula>MONTH(N13)&lt;&gt;$A$8</formula>
    </cfRule>
  </conditionalFormatting>
  <conditionalFormatting sqref="Q30">
    <cfRule type="expression" dxfId="119" priority="15">
      <formula>MONTH(Q30)&lt;&gt;$A$8</formula>
    </cfRule>
    <cfRule type="expression" dxfId="118" priority="16">
      <formula>MONTH(Q30)&lt;&gt;$I$8</formula>
    </cfRule>
    <cfRule type="expression" dxfId="117" priority="17">
      <formula>MONTH(Q30)&lt;&gt;$Q$23</formula>
    </cfRule>
  </conditionalFormatting>
  <conditionalFormatting sqref="Q51">
    <cfRule type="expression" dxfId="116" priority="13">
      <formula>MONTH(Q51)&lt;&gt;$Q$40</formula>
    </cfRule>
  </conditionalFormatting>
  <conditionalFormatting sqref="Q64">
    <cfRule type="expression" dxfId="114" priority="1">
      <formula>MONTH(Q64)&lt;&gt;$Q$55</formula>
    </cfRule>
    <cfRule type="expression" dxfId="113" priority="2">
      <formula>MONTH(Q64)&lt;&gt;$A$8</formula>
    </cfRule>
    <cfRule type="expression" dxfId="112" priority="3">
      <formula>MONTH(Q64)&lt;&gt;$I$8</formula>
    </cfRule>
  </conditionalFormatting>
  <conditionalFormatting sqref="Q13:R13 T13:U13">
    <cfRule type="expression" dxfId="111" priority="87">
      <formula>MONTH(Q13)&lt;&gt;$Q$8</formula>
    </cfRule>
  </conditionalFormatting>
  <conditionalFormatting sqref="Q17:R17">
    <cfRule type="expression" dxfId="110" priority="20">
      <formula>MONTH(Q17)&lt;&gt;$Q$8</formula>
    </cfRule>
  </conditionalFormatting>
  <conditionalFormatting sqref="Q60:R60 T60:W60">
    <cfRule type="expression" dxfId="109" priority="21">
      <formula>MONTH(Q60)&lt;&gt;$Q$55</formula>
    </cfRule>
  </conditionalFormatting>
  <conditionalFormatting sqref="Q20:U20 Q21:W21">
    <cfRule type="expression" dxfId="108" priority="152">
      <formula>MONTH(Q20)&lt;&gt;$Q$8</formula>
    </cfRule>
  </conditionalFormatting>
  <conditionalFormatting sqref="Q10:W10 R11:W11 Q12:W12">
    <cfRule type="expression" dxfId="107" priority="70">
      <formula>MONTH(Q10)&lt;&gt;$Q$8</formula>
    </cfRule>
  </conditionalFormatting>
  <conditionalFormatting sqref="Q14:W14 R15:W15 Q16:W16 T17:W17">
    <cfRule type="expression" dxfId="106" priority="157">
      <formula>MONTH(Q14)&lt;&gt;$Q$8</formula>
    </cfRule>
  </conditionalFormatting>
  <conditionalFormatting sqref="Q18:W19">
    <cfRule type="expression" dxfId="105" priority="19">
      <formula>MONTH(Q18)&lt;&gt;$Q$8</formula>
    </cfRule>
  </conditionalFormatting>
  <conditionalFormatting sqref="Q25:W25 Q26:R26 T26:W26 Q27:W27 R28:W28 Q29:W29 T30:W30 Q31:W31 Q33:W33 R34 T34:W34 Q35:U35 Q36:W36">
    <cfRule type="expression" dxfId="104" priority="149">
      <formula>MONTH(Q25)&lt;&gt;$Q$23</formula>
    </cfRule>
  </conditionalFormatting>
  <conditionalFormatting sqref="Q42:W42 Q43:R43 T43:W43 Q44:W44">
    <cfRule type="expression" dxfId="103" priority="83">
      <formula>MONTH(Q42)&lt;&gt;$Q$40</formula>
    </cfRule>
  </conditionalFormatting>
  <conditionalFormatting sqref="Q48:W48 R49:W49 Q50:W50">
    <cfRule type="expression" dxfId="102" priority="51">
      <formula>MONTH(Q48)&lt;&gt;$Q$40</formula>
    </cfRule>
  </conditionalFormatting>
  <conditionalFormatting sqref="Q57:W57 R58:W58 Q59:W59">
    <cfRule type="expression" dxfId="101" priority="62">
      <formula>MONTH(Q57)&lt;&gt;$Q$55</formula>
    </cfRule>
  </conditionalFormatting>
  <conditionalFormatting sqref="Q61:W61 Q63:W63 Q65:W65 Q66:R66 T66:W66 Q67:U67 Q68:W68">
    <cfRule type="expression" dxfId="100" priority="143">
      <formula>MONTH(Q61)&lt;&gt;$Q$55</formula>
    </cfRule>
  </conditionalFormatting>
  <conditionalFormatting sqref="R32">
    <cfRule type="expression" dxfId="99" priority="42">
      <formula>MONTH(R32)&lt;&gt;$Q$23</formula>
    </cfRule>
  </conditionalFormatting>
  <conditionalFormatting sqref="R62:U62 W62">
    <cfRule type="expression" dxfId="97" priority="80">
      <formula>MONTH(R62)&lt;&gt;$Q$55</formula>
    </cfRule>
  </conditionalFormatting>
  <conditionalFormatting sqref="R45:W45 Q46:W46 Q47:R47 T47:W47 Q52:U52 Q53:W53">
    <cfRule type="expression" dxfId="95" priority="146">
      <formula>MONTH(Q45)&lt;&gt;$Q$40</formula>
    </cfRule>
  </conditionalFormatting>
  <conditionalFormatting sqref="S28:T28">
    <cfRule type="expression" dxfId="92" priority="91">
      <formula>MONTH(S28)&lt;&gt;$A$8</formula>
    </cfRule>
    <cfRule type="expression" dxfId="91" priority="92">
      <formula>MONTH(S28)&lt;&gt;$I$8</formula>
    </cfRule>
  </conditionalFormatting>
  <conditionalFormatting sqref="S58:T58">
    <cfRule type="expression" dxfId="90" priority="60">
      <formula>MONTH(S58)&lt;&gt;$A$8</formula>
    </cfRule>
    <cfRule type="expression" dxfId="89" priority="61">
      <formula>MONTH(S58)&lt;&gt;$I$8</formula>
    </cfRule>
  </conditionalFormatting>
  <conditionalFormatting sqref="S62:T62">
    <cfRule type="expression" dxfId="88" priority="114">
      <formula>MONTH(S62)&lt;&gt;$I$8</formula>
    </cfRule>
    <cfRule type="expression" dxfId="87" priority="113">
      <formula>MONTH(S62)&lt;&gt;$A$8</formula>
    </cfRule>
  </conditionalFormatting>
  <conditionalFormatting sqref="T26">
    <cfRule type="expression" dxfId="86" priority="89">
      <formula>MONTH(T26)&lt;&gt;$A$8</formula>
    </cfRule>
    <cfRule type="expression" dxfId="85" priority="90">
      <formula>MONTH(T26)&lt;&gt;$I$8</formula>
    </cfRule>
  </conditionalFormatting>
  <conditionalFormatting sqref="T30">
    <cfRule type="expression" dxfId="84" priority="93">
      <formula>MONTH(T30)&lt;&gt;$A$8</formula>
    </cfRule>
    <cfRule type="expression" dxfId="83" priority="94">
      <formula>MONTH(T30)&lt;&gt;$I$8</formula>
    </cfRule>
  </conditionalFormatting>
  <conditionalFormatting sqref="T32">
    <cfRule type="expression" dxfId="82" priority="86">
      <formula>MONTH(T32)&lt;&gt;$Q$23</formula>
    </cfRule>
    <cfRule type="expression" dxfId="81" priority="96">
      <formula>MONTH(T32)&lt;&gt;$I$8</formula>
    </cfRule>
    <cfRule type="expression" dxfId="80" priority="95">
      <formula>MONTH(T32)&lt;&gt;$A$8</formula>
    </cfRule>
  </conditionalFormatting>
  <conditionalFormatting sqref="T34">
    <cfRule type="expression" dxfId="79" priority="98">
      <formula>MONTH(T34)&lt;&gt;$I$8</formula>
    </cfRule>
    <cfRule type="expression" dxfId="78" priority="97">
      <formula>MONTH(T34)&lt;&gt;$A$8</formula>
    </cfRule>
  </conditionalFormatting>
  <conditionalFormatting sqref="T43">
    <cfRule type="expression" dxfId="77" priority="131">
      <formula>MONTH(T43)&lt;&gt;$Q$8</formula>
    </cfRule>
    <cfRule type="expression" dxfId="76" priority="132">
      <formula>MONTH(T43)&lt;&gt;$I$23</formula>
    </cfRule>
  </conditionalFormatting>
  <conditionalFormatting sqref="T45">
    <cfRule type="expression" dxfId="75" priority="129">
      <formula>MONTH(T45)&lt;&gt;$Q$8</formula>
    </cfRule>
    <cfRule type="expression" dxfId="74" priority="130">
      <formula>MONTH(T45)&lt;&gt;$I$23</formula>
    </cfRule>
  </conditionalFormatting>
  <conditionalFormatting sqref="T47">
    <cfRule type="expression" dxfId="73" priority="127">
      <formula>MONTH(T47)&lt;&gt;$Q$8</formula>
    </cfRule>
    <cfRule type="expression" dxfId="72" priority="128">
      <formula>MONTH(T47)&lt;&gt;$I$23</formula>
    </cfRule>
  </conditionalFormatting>
  <conditionalFormatting sqref="T60">
    <cfRule type="expression" dxfId="71" priority="115">
      <formula>MONTH(T60)&lt;&gt;$A$8</formula>
    </cfRule>
    <cfRule type="expression" dxfId="70" priority="116">
      <formula>MONTH(T60)&lt;&gt;$I$8</formula>
    </cfRule>
  </conditionalFormatting>
  <conditionalFormatting sqref="T64">
    <cfRule type="expression" dxfId="69" priority="27">
      <formula>MONTH(T64)&lt;&gt;$I$8</formula>
    </cfRule>
    <cfRule type="expression" dxfId="68" priority="26">
      <formula>MONTH(T64)&lt;&gt;$A$8</formula>
    </cfRule>
  </conditionalFormatting>
  <conditionalFormatting sqref="T66">
    <cfRule type="expression" dxfId="67" priority="112">
      <formula>MONTH(T66)&lt;&gt;$I$8</formula>
    </cfRule>
    <cfRule type="expression" dxfId="66" priority="111">
      <formula>MONTH(T66)&lt;&gt;$A$8</formula>
    </cfRule>
  </conditionalFormatting>
  <conditionalFormatting sqref="T64:W64">
    <cfRule type="expression" dxfId="65" priority="28">
      <formula>MONTH(T64)&lt;&gt;$Q$55</formula>
    </cfRule>
  </conditionalFormatting>
  <conditionalFormatting sqref="U51:W51">
    <cfRule type="expression" dxfId="62" priority="34">
      <formula>MONTH(U51)&lt;&gt;$Q$40</formula>
    </cfRule>
  </conditionalFormatting>
  <conditionalFormatting sqref="W32">
    <cfRule type="expression" dxfId="61" priority="40">
      <formula>MONTH(W32)&lt;&gt;$Q$23</formula>
    </cfRule>
  </conditionalFormatting>
  <pageMargins left="0.39370078740157483" right="0.39370078740157483" top="0.51181102362204722" bottom="0.31496062992125984" header="0" footer="0"/>
  <pageSetup paperSize="9" scale="50" fitToHeight="0" orientation="landscape" r:id="rId1"/>
  <rowBreaks count="1" manualBreakCount="1">
    <brk id="36" max="2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91B6077A-5BFC-47E4-BC09-E9BA1E818C97}">
            <xm:f>COUNTIF(祝日一覧!$A:$A,A47)&gt;0</xm:f>
            <x14:dxf>
              <font>
                <strike val="0"/>
                <color rgb="FFFF0000"/>
              </font>
            </x14:dxf>
          </x14:cfRule>
          <xm:sqref>A47</xm:sqref>
        </x14:conditionalFormatting>
        <x14:conditionalFormatting xmlns:xm="http://schemas.microsoft.com/office/excel/2006/main">
          <x14:cfRule type="expression" priority="25" id="{208F04D4-2BBB-44AA-AABC-B825E7465A68}">
            <xm:f>COUNTIF(祝日一覧!$A:$A,A62)&gt;0</xm:f>
            <x14:dxf>
              <font>
                <strike val="0"/>
                <color rgb="FFFF0000"/>
              </font>
            </x14:dxf>
          </x14:cfRule>
          <xm:sqref>A62</xm:sqref>
        </x14:conditionalFormatting>
        <x14:conditionalFormatting xmlns:xm="http://schemas.microsoft.com/office/excel/2006/main">
          <x14:cfRule type="expression" priority="54" id="{C6217C3A-F8EB-4F5F-8370-F64F527AC402}">
            <xm:f>COUNTIF(祝日一覧!$A:$A,A15)&gt;0</xm:f>
            <x14:dxf>
              <font>
                <strike val="0"/>
                <color rgb="FFFF0000"/>
              </font>
            </x14:dxf>
          </x14:cfRule>
          <xm:sqref>A15:B15</xm:sqref>
        </x14:conditionalFormatting>
        <x14:conditionalFormatting xmlns:xm="http://schemas.microsoft.com/office/excel/2006/main">
          <x14:cfRule type="expression" priority="33" id="{D2430161-DC12-4ACE-AD8A-3CCD1BA80E8B}">
            <xm:f>COUNTIF(祝日一覧!$A:$A,A58)&gt;0</xm:f>
            <x14:dxf>
              <font>
                <strike val="0"/>
                <color rgb="FFFF0000"/>
              </font>
            </x14:dxf>
          </x14:cfRule>
          <xm:sqref>A58:D58</xm:sqref>
        </x14:conditionalFormatting>
        <x14:conditionalFormatting xmlns:xm="http://schemas.microsoft.com/office/excel/2006/main">
          <x14:cfRule type="expression" priority="160" id="{F8A4AED2-F89D-4546-BF45-6BF59C6BECDE}">
            <xm:f>COUNTIF(祝日一覧!$A:$A,A10)&gt;0</xm:f>
            <x14:dxf>
              <font>
                <strike val="0"/>
                <color rgb="FFFF0000"/>
              </font>
            </x14:dxf>
          </x14:cfRule>
          <xm:sqref>A10:W10 A11:B11 D11:H11 A12:W12 B13:H13 A14:W14 A16:W16 B17:H17 A18:W18 A19 D15:J15 L15:P15 L17:R17 G19:J19 L19:W19 R15:W15 T17:W17 A25:W25 A26:B26 D26:H26 A27:W27 A29:W29 A30:B30 D30:I30 A31:W31 A33:W33 A34:B34 L30:Q30 J32:P32 G34:J34 L34:P34 A20:E20 A21:W21 H20:M20 P20:U20 A35:E35 A36:W36 H35:M35 Q26:R26 T26:W26 R28:W28 T30:W30 R34 T34:W34 P35:U35 A42:W42 A43:K43 A44:W44 B45:F45 A46:W46 D47:H47 A48:W48 B49:H49 A50:W50 B51 D51:H51 A52:E52 A53:W53 N43:R43 L47:R47 K49:O49 L51:P51 H52:M52 R45:W45 T47:W47 P52:U52 A57:W57 A59:W59 B60:H60 A61:W61 D62:H62 A63:W63 B64:I64 A65:W65 A66:B66 D66:R66 A67:E67 A68:W68 J62:P62 H67:M67 T66:W66 P67:U67 L13:R13 D34 L28:P28 T43:W43 T60:W60 R62:U62 K45:M45 T32 T13:U13 L64:Q64 M60:R60 W62 C32 H45 P45</xm:sqref>
        </x14:conditionalFormatting>
        <x14:conditionalFormatting xmlns:xm="http://schemas.microsoft.com/office/excel/2006/main">
          <x14:cfRule type="expression" priority="59" id="{7C381AA5-28D9-442D-8533-303435D705D0}">
            <xm:f>COUNTIF(祝日一覧!$A:$A,B28)&gt;0</xm:f>
            <x14:dxf>
              <font>
                <strike val="0"/>
                <color rgb="FFFF0000"/>
              </font>
            </x14:dxf>
          </x14:cfRule>
          <xm:sqref>B28:H28</xm:sqref>
        </x14:conditionalFormatting>
        <x14:conditionalFormatting xmlns:xm="http://schemas.microsoft.com/office/excel/2006/main">
          <x14:cfRule type="expression" priority="48" id="{29FDAD51-CAA7-49A3-981F-B86DF925A632}">
            <xm:f>COUNTIF(祝日一覧!$A:$A,E34)&gt;0</xm:f>
            <x14:dxf>
              <font>
                <strike val="0"/>
                <color rgb="FFFF0000"/>
              </font>
            </x14:dxf>
          </x14:cfRule>
          <xm:sqref>E34:F34</xm:sqref>
        </x14:conditionalFormatting>
        <x14:conditionalFormatting xmlns:xm="http://schemas.microsoft.com/office/excel/2006/main">
          <x14:cfRule type="expression" priority="77" id="{53069A9E-CF78-4EC6-AC3B-AFFF844272AB}">
            <xm:f>COUNTIF(祝日一覧!$A:$A,G32)&gt;0</xm:f>
            <x14:dxf>
              <font>
                <strike val="0"/>
                <color rgb="FFFF0000"/>
              </font>
            </x14:dxf>
          </x14:cfRule>
          <xm:sqref>G32:H32</xm:sqref>
        </x14:conditionalFormatting>
        <x14:conditionalFormatting xmlns:xm="http://schemas.microsoft.com/office/excel/2006/main">
          <x14:cfRule type="expression" priority="56" id="{E8B546C2-ECBE-491F-82A0-BD17F6EBA8F0}">
            <xm:f>COUNTIF(祝日一覧!$A:$A,I11)&gt;0</xm:f>
            <x14:dxf>
              <font>
                <strike val="0"/>
                <color rgb="FFFF0000"/>
              </font>
            </x14:dxf>
          </x14:cfRule>
          <xm:sqref>I11:J11</xm:sqref>
        </x14:conditionalFormatting>
        <x14:conditionalFormatting xmlns:xm="http://schemas.microsoft.com/office/excel/2006/main">
          <x14:cfRule type="expression" priority="12" id="{B0D67995-1599-452B-BB05-F6987A5D1611}">
            <xm:f>COUNTIF(祝日一覧!$A:$A,I60)&gt;0</xm:f>
            <x14:dxf>
              <font>
                <strike val="0"/>
                <color rgb="FFFF0000"/>
              </font>
            </x14:dxf>
          </x14:cfRule>
          <xm:sqref>I60:J60</xm:sqref>
        </x14:conditionalFormatting>
        <x14:conditionalFormatting xmlns:xm="http://schemas.microsoft.com/office/excel/2006/main">
          <x14:cfRule type="expression" priority="69" id="{5DDC8271-DFCC-4B92-9CEA-E4ECFD66367B}">
            <xm:f>COUNTIF(祝日一覧!$A:$A,I26)&gt;0</xm:f>
            <x14:dxf>
              <font>
                <strike val="0"/>
                <color rgb="FFFF0000"/>
              </font>
            </x14:dxf>
          </x14:cfRule>
          <xm:sqref>I26:P26</xm:sqref>
        </x14:conditionalFormatting>
        <x14:conditionalFormatting xmlns:xm="http://schemas.microsoft.com/office/excel/2006/main">
          <x14:cfRule type="expression" priority="50" id="{11A8AB2A-7506-46D6-8DDF-1E789D6DF96D}">
            <xm:f>COUNTIF(祝日一覧!$A:$A,J47)&gt;0</xm:f>
            <x14:dxf>
              <font>
                <strike val="0"/>
                <color rgb="FFFF0000"/>
              </font>
            </x14:dxf>
          </x14:cfRule>
          <xm:sqref>J47</xm:sqref>
        </x14:conditionalFormatting>
        <x14:conditionalFormatting xmlns:xm="http://schemas.microsoft.com/office/excel/2006/main">
          <x14:cfRule type="expression" priority="73" id="{15C9FC84-0EF5-498C-B839-4E5667ACB803}">
            <xm:f>COUNTIF(祝日一覧!$A:$A,J28)&gt;0</xm:f>
            <x14:dxf>
              <font>
                <strike val="0"/>
                <color rgb="FFFF0000"/>
              </font>
            </x14:dxf>
          </x14:cfRule>
          <xm:sqref>J28:K28</xm:sqref>
        </x14:conditionalFormatting>
        <x14:conditionalFormatting xmlns:xm="http://schemas.microsoft.com/office/excel/2006/main">
          <x14:cfRule type="expression" priority="67" id="{69CF5DD8-AA9B-4749-B897-C545D3BE4F63}">
            <xm:f>COUNTIF(祝日一覧!$A:$A,H58)&gt;0</xm:f>
            <x14:dxf>
              <font>
                <strike val="0"/>
                <color rgb="FFFF0000"/>
              </font>
            </x14:dxf>
          </x14:cfRule>
          <xm:sqref>J58:P58 H58</xm:sqref>
        </x14:conditionalFormatting>
        <x14:conditionalFormatting xmlns:xm="http://schemas.microsoft.com/office/excel/2006/main">
          <x14:cfRule type="expression" priority="45" id="{9164B9D0-CB2D-46A3-8E06-10FAC55ED49E}">
            <xm:f>COUNTIF(祝日一覧!$A:$A,K11)&gt;0</xm:f>
            <x14:dxf>
              <font>
                <strike val="0"/>
                <color rgb="FFFF0000"/>
              </font>
            </x14:dxf>
          </x14:cfRule>
          <xm:sqref>K11:N11</xm:sqref>
        </x14:conditionalFormatting>
        <x14:conditionalFormatting xmlns:xm="http://schemas.microsoft.com/office/excel/2006/main">
          <x14:cfRule type="expression" priority="14" id="{1374CCB6-D4BC-40C4-98D8-5A042E7A1688}">
            <xm:f>COUNTIF(祝日一覧!$A:$A,Q51)&gt;0</xm:f>
            <x14:dxf>
              <font>
                <strike val="0"/>
                <color rgb="FFFF0000"/>
              </font>
            </x14:dxf>
          </x14:cfRule>
          <xm:sqref>Q51</xm:sqref>
        </x14:conditionalFormatting>
        <x14:conditionalFormatting xmlns:xm="http://schemas.microsoft.com/office/excel/2006/main">
          <x14:cfRule type="expression" priority="43" id="{6EAD608E-3012-4280-B9C9-83137F643FD4}">
            <xm:f>COUNTIF(祝日一覧!$A:$A,R32)&gt;0</xm:f>
            <x14:dxf>
              <font>
                <strike val="0"/>
                <color rgb="FFFF0000"/>
              </font>
            </x14:dxf>
          </x14:cfRule>
          <xm:sqref>R32</xm:sqref>
        </x14:conditionalFormatting>
        <x14:conditionalFormatting xmlns:xm="http://schemas.microsoft.com/office/excel/2006/main">
          <x14:cfRule type="expression" priority="71" id="{1666F1A9-016B-4BD7-A9BB-DD7B1A82F703}">
            <xm:f>COUNTIF(祝日一覧!$A:$A,P11)&gt;0</xm:f>
            <x14:dxf>
              <font>
                <strike val="0"/>
                <color rgb="FFFF0000"/>
              </font>
            </x14:dxf>
          </x14:cfRule>
          <xm:sqref>R11:W11 P11</xm:sqref>
        </x14:conditionalFormatting>
        <x14:conditionalFormatting xmlns:xm="http://schemas.microsoft.com/office/excel/2006/main">
          <x14:cfRule type="expression" priority="52" id="{46D66719-557D-4E04-AB86-A9F0B76A52A6}">
            <xm:f>COUNTIF(祝日一覧!$A:$A,P49)&gt;0</xm:f>
            <x14:dxf>
              <font>
                <strike val="0"/>
                <color rgb="FFFF0000"/>
              </font>
            </x14:dxf>
          </x14:cfRule>
          <xm:sqref>R49:W49 P49</xm:sqref>
        </x14:conditionalFormatting>
        <x14:conditionalFormatting xmlns:xm="http://schemas.microsoft.com/office/excel/2006/main">
          <x14:cfRule type="expression" priority="63" id="{F0398026-A16C-4CFA-B80B-B6B0D03C6573}">
            <xm:f>COUNTIF(祝日一覧!$A:$A,R58)&gt;0</xm:f>
            <x14:dxf>
              <font>
                <strike val="0"/>
                <color rgb="FFFF0000"/>
              </font>
            </x14:dxf>
          </x14:cfRule>
          <xm:sqref>R58:W58</xm:sqref>
        </x14:conditionalFormatting>
        <x14:conditionalFormatting xmlns:xm="http://schemas.microsoft.com/office/excel/2006/main">
          <x14:cfRule type="expression" priority="29" id="{063748B2-A830-4132-B390-568A05CBF2C7}">
            <xm:f>COUNTIF(祝日一覧!$A:$A,T64)&gt;0</xm:f>
            <x14:dxf>
              <font>
                <strike val="0"/>
                <color rgb="FFFF0000"/>
              </font>
            </x14:dxf>
          </x14:cfRule>
          <xm:sqref>T64:W64</xm:sqref>
        </x14:conditionalFormatting>
        <x14:conditionalFormatting xmlns:xm="http://schemas.microsoft.com/office/excel/2006/main">
          <x14:cfRule type="expression" priority="35" id="{0314C362-5D43-4443-8545-84F176AE51FC}">
            <xm:f>COUNTIF(祝日一覧!$A:$A,U51)&gt;0</xm:f>
            <x14:dxf>
              <font>
                <strike val="0"/>
                <color rgb="FFFF0000"/>
              </font>
            </x14:dxf>
          </x14:cfRule>
          <xm:sqref>U51:W51</xm:sqref>
        </x14:conditionalFormatting>
        <x14:conditionalFormatting xmlns:xm="http://schemas.microsoft.com/office/excel/2006/main">
          <x14:cfRule type="expression" priority="41" id="{1135C784-CD3E-4D0C-A1CF-50D7308E4BC9}">
            <xm:f>COUNTIF(祝日一覧!$A:$A,W32)&gt;0</xm:f>
            <x14:dxf>
              <font>
                <strike val="0"/>
                <color rgb="FFFF0000"/>
              </font>
            </x14:dxf>
          </x14:cfRule>
          <xm:sqref>W32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70"/>
  <sheetViews>
    <sheetView view="pageBreakPreview" zoomScale="60" zoomScaleNormal="100" workbookViewId="0">
      <selection activeCell="Z13" sqref="Z13"/>
    </sheetView>
  </sheetViews>
  <sheetFormatPr defaultColWidth="9" defaultRowHeight="24.95" customHeight="1" x14ac:dyDescent="0.15"/>
  <cols>
    <col min="1" max="7" width="10.625" style="5" customWidth="1"/>
    <col min="8" max="8" width="8.625" style="5" customWidth="1"/>
    <col min="9" max="15" width="10.625" style="5" customWidth="1"/>
    <col min="16" max="16" width="8.625" style="5" customWidth="1"/>
    <col min="17" max="23" width="10.625" style="5" customWidth="1"/>
    <col min="24" max="25" width="9" style="5"/>
    <col min="26" max="26" width="10.25" style="16" customWidth="1"/>
    <col min="27" max="27" width="10.5" style="16" customWidth="1"/>
    <col min="28" max="16384" width="9" style="5"/>
  </cols>
  <sheetData>
    <row r="1" spans="1:27" ht="41.25" customHeight="1" x14ac:dyDescent="0.15">
      <c r="A1" s="55" t="s">
        <v>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7" ht="22.5" customHeight="1" x14ac:dyDescent="0.15"/>
    <row r="3" spans="1:27" ht="41.25" customHeight="1" x14ac:dyDescent="0.15">
      <c r="E3" s="13" t="s">
        <v>10</v>
      </c>
      <c r="F3" s="13"/>
      <c r="G3" s="13"/>
      <c r="H3" s="13"/>
      <c r="I3" s="13"/>
      <c r="J3" s="13"/>
      <c r="M3" s="56" t="s">
        <v>12</v>
      </c>
      <c r="N3" s="56"/>
      <c r="O3" s="56"/>
      <c r="P3" s="56"/>
      <c r="Q3" s="56"/>
      <c r="R3" s="56"/>
      <c r="S3" s="56"/>
      <c r="T3" s="56"/>
      <c r="U3" s="56"/>
      <c r="V3" s="56"/>
      <c r="W3" s="56"/>
      <c r="Z3" s="16" t="s">
        <v>34</v>
      </c>
    </row>
    <row r="4" spans="1:27" ht="21" customHeight="1" x14ac:dyDescent="0.15">
      <c r="J4" s="12"/>
      <c r="K4" s="12"/>
      <c r="L4" s="12"/>
      <c r="M4" s="12"/>
      <c r="N4" s="12"/>
      <c r="O4" s="12"/>
      <c r="R4" s="12"/>
      <c r="S4" s="12"/>
      <c r="T4" s="12"/>
      <c r="U4" s="12"/>
      <c r="V4" s="12"/>
      <c r="W4" s="12"/>
      <c r="Z4" s="20" t="s">
        <v>32</v>
      </c>
      <c r="AA4" s="21" t="s">
        <v>33</v>
      </c>
    </row>
    <row r="5" spans="1:27" ht="43.5" customHeight="1" x14ac:dyDescent="0.15">
      <c r="B5" s="57" t="s">
        <v>11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Z5" s="17" t="s">
        <v>13</v>
      </c>
      <c r="AA5" s="17" t="s">
        <v>31</v>
      </c>
    </row>
    <row r="6" spans="1:27" ht="24.95" customHeight="1" x14ac:dyDescent="0.15">
      <c r="A6" s="55">
        <v>2020</v>
      </c>
      <c r="B6" s="55"/>
      <c r="C6" s="5" t="s">
        <v>1</v>
      </c>
    </row>
    <row r="7" spans="1:27" ht="15" customHeight="1" x14ac:dyDescent="0.15"/>
    <row r="8" spans="1:27" ht="30" customHeight="1" x14ac:dyDescent="0.15">
      <c r="A8" s="11">
        <v>4</v>
      </c>
      <c r="B8" s="12" t="s">
        <v>8</v>
      </c>
      <c r="E8" s="24" t="str">
        <f>"月合計　"&amp;IF(COUNTIF(A10:G21,"○")&gt;0,COUNTIF(A10:G21,"○"),"　　")&amp;"　回"</f>
        <v>月合計　　　　回</v>
      </c>
      <c r="F8" s="5" t="str">
        <f>IF(COUNTIF(A10:G21,"○")&gt;0,COUNTIF(A10:G21,"○"),"　　")</f>
        <v>　　</v>
      </c>
      <c r="G8" s="5" t="s">
        <v>36</v>
      </c>
      <c r="I8" s="11">
        <f>A8+1</f>
        <v>5</v>
      </c>
      <c r="J8" s="12" t="s">
        <v>8</v>
      </c>
      <c r="M8" s="24" t="str">
        <f>"月合計　"&amp;IF(COUNTIF(I10:O21,"○")&gt;0,COUNTIF(I10:O21,"○"),"　　")&amp;"　回"</f>
        <v>月合計　　　　回</v>
      </c>
      <c r="N8" s="5" t="str">
        <f>IF(COUNTIF(I10:O21,"○")&gt;0,COUNTIF(I10:O21,"○"),"　　")</f>
        <v>　　</v>
      </c>
      <c r="O8" s="5" t="s">
        <v>36</v>
      </c>
      <c r="Q8" s="11">
        <f>I8+1</f>
        <v>6</v>
      </c>
      <c r="R8" s="12" t="s">
        <v>8</v>
      </c>
      <c r="S8" s="26" t="s">
        <v>37</v>
      </c>
      <c r="U8" s="24" t="str">
        <f>"月合計　"&amp;IF(COUNTIF(Q10:W21,"○")&gt;0,COUNTIF(Q10:W21,"○"),"　　")&amp;"　回"</f>
        <v>月合計　　　　回</v>
      </c>
      <c r="V8" s="5" t="str">
        <f>IF(COUNTIF(Q10:W21,"○")&gt;0,COUNTIF(Q10:W21,"○"),"　　")</f>
        <v>　　</v>
      </c>
      <c r="W8" s="5" t="s">
        <v>36</v>
      </c>
    </row>
    <row r="9" spans="1:27" s="4" customFormat="1" ht="24.95" customHeight="1" x14ac:dyDescent="0.15">
      <c r="A9" s="2" t="s">
        <v>2</v>
      </c>
      <c r="B9" s="3" t="s">
        <v>0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I9" s="2" t="s">
        <v>2</v>
      </c>
      <c r="J9" s="3" t="s">
        <v>0</v>
      </c>
      <c r="K9" s="3" t="s">
        <v>3</v>
      </c>
      <c r="L9" s="3" t="s">
        <v>4</v>
      </c>
      <c r="M9" s="3" t="s">
        <v>5</v>
      </c>
      <c r="N9" s="3" t="s">
        <v>6</v>
      </c>
      <c r="O9" s="3" t="s">
        <v>7</v>
      </c>
      <c r="Q9" s="2" t="s">
        <v>2</v>
      </c>
      <c r="R9" s="3" t="s">
        <v>0</v>
      </c>
      <c r="S9" s="3" t="s">
        <v>3</v>
      </c>
      <c r="T9" s="3" t="s">
        <v>4</v>
      </c>
      <c r="U9" s="3" t="s">
        <v>5</v>
      </c>
      <c r="V9" s="3" t="s">
        <v>6</v>
      </c>
      <c r="W9" s="3" t="s">
        <v>7</v>
      </c>
      <c r="Z9" s="18"/>
      <c r="AA9" s="18"/>
    </row>
    <row r="10" spans="1:27" s="8" customFormat="1" ht="24.95" customHeight="1" x14ac:dyDescent="0.15">
      <c r="A10" s="6">
        <f>F20-(G20-1)</f>
        <v>43919</v>
      </c>
      <c r="B10" s="7">
        <f>A10+1</f>
        <v>43920</v>
      </c>
      <c r="C10" s="7">
        <f t="shared" ref="C10:G10" si="0">B10+1</f>
        <v>43921</v>
      </c>
      <c r="D10" s="7">
        <f t="shared" si="0"/>
        <v>43922</v>
      </c>
      <c r="E10" s="7">
        <f t="shared" si="0"/>
        <v>43923</v>
      </c>
      <c r="F10" s="7">
        <f t="shared" si="0"/>
        <v>43924</v>
      </c>
      <c r="G10" s="7">
        <f t="shared" si="0"/>
        <v>43925</v>
      </c>
      <c r="I10" s="6">
        <f>N20-(O20-1)</f>
        <v>43947</v>
      </c>
      <c r="J10" s="7">
        <f>I10+1</f>
        <v>43948</v>
      </c>
      <c r="K10" s="7">
        <f t="shared" ref="K10:O10" si="1">J10+1</f>
        <v>43949</v>
      </c>
      <c r="L10" s="7">
        <f t="shared" si="1"/>
        <v>43950</v>
      </c>
      <c r="M10" s="7">
        <f t="shared" si="1"/>
        <v>43951</v>
      </c>
      <c r="N10" s="7">
        <f t="shared" si="1"/>
        <v>43952</v>
      </c>
      <c r="O10" s="7">
        <f t="shared" si="1"/>
        <v>43953</v>
      </c>
      <c r="Q10" s="6">
        <f>V20-(W20-1)</f>
        <v>43982</v>
      </c>
      <c r="R10" s="7">
        <f>Q10+1</f>
        <v>43983</v>
      </c>
      <c r="S10" s="7">
        <f t="shared" ref="S10:W10" si="2">R10+1</f>
        <v>43984</v>
      </c>
      <c r="T10" s="7">
        <f t="shared" si="2"/>
        <v>43985</v>
      </c>
      <c r="U10" s="7">
        <f t="shared" si="2"/>
        <v>43986</v>
      </c>
      <c r="V10" s="7">
        <f t="shared" si="2"/>
        <v>43987</v>
      </c>
      <c r="W10" s="7">
        <f t="shared" si="2"/>
        <v>43988</v>
      </c>
      <c r="Z10" s="19"/>
      <c r="AA10" s="19"/>
    </row>
    <row r="11" spans="1:27" ht="39.950000000000003" customHeight="1" x14ac:dyDescent="0.15">
      <c r="A11" s="2"/>
      <c r="B11" s="3"/>
      <c r="C11" s="3"/>
      <c r="D11" s="3"/>
      <c r="E11" s="3"/>
      <c r="F11" s="3"/>
      <c r="G11" s="3"/>
      <c r="I11" s="2"/>
      <c r="J11" s="3"/>
      <c r="K11" s="3"/>
      <c r="L11" s="3"/>
      <c r="M11" s="3"/>
      <c r="N11" s="3"/>
      <c r="O11" s="3"/>
      <c r="Q11" s="2"/>
      <c r="R11" s="3"/>
      <c r="S11" s="3"/>
      <c r="T11" s="3"/>
      <c r="U11" s="3"/>
      <c r="V11" s="3"/>
      <c r="W11" s="3"/>
    </row>
    <row r="12" spans="1:27" s="8" customFormat="1" ht="24.95" customHeight="1" x14ac:dyDescent="0.15">
      <c r="A12" s="6">
        <f>G10+1</f>
        <v>43926</v>
      </c>
      <c r="B12" s="7">
        <f>A12+1</f>
        <v>43927</v>
      </c>
      <c r="C12" s="7">
        <f t="shared" ref="C12:G12" si="3">B12+1</f>
        <v>43928</v>
      </c>
      <c r="D12" s="7">
        <f t="shared" si="3"/>
        <v>43929</v>
      </c>
      <c r="E12" s="7">
        <f t="shared" si="3"/>
        <v>43930</v>
      </c>
      <c r="F12" s="7">
        <f t="shared" si="3"/>
        <v>43931</v>
      </c>
      <c r="G12" s="7">
        <f t="shared" si="3"/>
        <v>43932</v>
      </c>
      <c r="I12" s="6">
        <f>O10+1</f>
        <v>43954</v>
      </c>
      <c r="J12" s="7">
        <f>I12+1</f>
        <v>43955</v>
      </c>
      <c r="K12" s="7">
        <f t="shared" ref="K12:O12" si="4">J12+1</f>
        <v>43956</v>
      </c>
      <c r="L12" s="7">
        <f t="shared" si="4"/>
        <v>43957</v>
      </c>
      <c r="M12" s="7">
        <f t="shared" si="4"/>
        <v>43958</v>
      </c>
      <c r="N12" s="7">
        <f t="shared" si="4"/>
        <v>43959</v>
      </c>
      <c r="O12" s="7">
        <f t="shared" si="4"/>
        <v>43960</v>
      </c>
      <c r="Q12" s="6">
        <f>W10+1</f>
        <v>43989</v>
      </c>
      <c r="R12" s="7">
        <f>Q12+1</f>
        <v>43990</v>
      </c>
      <c r="S12" s="7">
        <f t="shared" ref="S12:W12" si="5">R12+1</f>
        <v>43991</v>
      </c>
      <c r="T12" s="7">
        <f t="shared" si="5"/>
        <v>43992</v>
      </c>
      <c r="U12" s="7">
        <f t="shared" si="5"/>
        <v>43993</v>
      </c>
      <c r="V12" s="7">
        <f t="shared" si="5"/>
        <v>43994</v>
      </c>
      <c r="W12" s="7">
        <f t="shared" si="5"/>
        <v>43995</v>
      </c>
      <c r="Z12" s="19"/>
      <c r="AA12" s="19"/>
    </row>
    <row r="13" spans="1:27" ht="39.950000000000003" customHeight="1" x14ac:dyDescent="0.15">
      <c r="A13" s="2"/>
      <c r="B13" s="3"/>
      <c r="C13" s="3"/>
      <c r="D13" s="3"/>
      <c r="E13" s="3"/>
      <c r="F13" s="3"/>
      <c r="G13" s="3"/>
      <c r="I13" s="2"/>
      <c r="J13" s="3"/>
      <c r="K13" s="3"/>
      <c r="L13" s="3"/>
      <c r="M13" s="3"/>
      <c r="N13" s="3"/>
      <c r="O13" s="3"/>
      <c r="Q13" s="2"/>
      <c r="R13" s="3"/>
      <c r="S13" s="3"/>
      <c r="T13" s="3"/>
      <c r="U13" s="3"/>
      <c r="V13" s="3"/>
      <c r="W13" s="3"/>
    </row>
    <row r="14" spans="1:27" s="8" customFormat="1" ht="24.95" customHeight="1" x14ac:dyDescent="0.15">
      <c r="A14" s="6">
        <f t="shared" ref="A14" si="6">G12+1</f>
        <v>43933</v>
      </c>
      <c r="B14" s="7">
        <f t="shared" ref="B14:G14" si="7">A14+1</f>
        <v>43934</v>
      </c>
      <c r="C14" s="7">
        <f t="shared" si="7"/>
        <v>43935</v>
      </c>
      <c r="D14" s="7">
        <f t="shared" si="7"/>
        <v>43936</v>
      </c>
      <c r="E14" s="7">
        <f t="shared" si="7"/>
        <v>43937</v>
      </c>
      <c r="F14" s="7">
        <f t="shared" si="7"/>
        <v>43938</v>
      </c>
      <c r="G14" s="7">
        <f t="shared" si="7"/>
        <v>43939</v>
      </c>
      <c r="I14" s="6">
        <f t="shared" ref="I14" si="8">O12+1</f>
        <v>43961</v>
      </c>
      <c r="J14" s="7">
        <f t="shared" ref="J14:O14" si="9">I14+1</f>
        <v>43962</v>
      </c>
      <c r="K14" s="7">
        <f t="shared" si="9"/>
        <v>43963</v>
      </c>
      <c r="L14" s="7">
        <f t="shared" si="9"/>
        <v>43964</v>
      </c>
      <c r="M14" s="7">
        <f t="shared" si="9"/>
        <v>43965</v>
      </c>
      <c r="N14" s="7">
        <f t="shared" si="9"/>
        <v>43966</v>
      </c>
      <c r="O14" s="7">
        <f t="shared" si="9"/>
        <v>43967</v>
      </c>
      <c r="Q14" s="6">
        <f t="shared" ref="Q14" si="10">W12+1</f>
        <v>43996</v>
      </c>
      <c r="R14" s="7">
        <f t="shared" ref="R14:W14" si="11">Q14+1</f>
        <v>43997</v>
      </c>
      <c r="S14" s="7">
        <f t="shared" si="11"/>
        <v>43998</v>
      </c>
      <c r="T14" s="7">
        <f t="shared" si="11"/>
        <v>43999</v>
      </c>
      <c r="U14" s="7">
        <f t="shared" si="11"/>
        <v>44000</v>
      </c>
      <c r="V14" s="7">
        <f t="shared" si="11"/>
        <v>44001</v>
      </c>
      <c r="W14" s="7">
        <f t="shared" si="11"/>
        <v>44002</v>
      </c>
      <c r="Z14" s="19"/>
      <c r="AA14" s="19"/>
    </row>
    <row r="15" spans="1:27" ht="39.950000000000003" customHeight="1" x14ac:dyDescent="0.15">
      <c r="A15" s="2"/>
      <c r="B15" s="3"/>
      <c r="C15" s="3"/>
      <c r="D15" s="3"/>
      <c r="E15" s="3"/>
      <c r="F15" s="3"/>
      <c r="G15" s="3"/>
      <c r="I15" s="2"/>
      <c r="J15" s="3"/>
      <c r="K15" s="3"/>
      <c r="L15" s="3"/>
      <c r="M15" s="3"/>
      <c r="N15" s="3"/>
      <c r="O15" s="3"/>
      <c r="Q15" s="2"/>
      <c r="R15" s="3"/>
      <c r="S15" s="3"/>
      <c r="T15" s="3"/>
      <c r="U15" s="3"/>
      <c r="V15" s="3"/>
      <c r="W15" s="3"/>
    </row>
    <row r="16" spans="1:27" s="8" customFormat="1" ht="24.95" customHeight="1" x14ac:dyDescent="0.15">
      <c r="A16" s="6">
        <f t="shared" ref="A16" si="12">G14+1</f>
        <v>43940</v>
      </c>
      <c r="B16" s="7">
        <f t="shared" ref="B16:G16" si="13">A16+1</f>
        <v>43941</v>
      </c>
      <c r="C16" s="7">
        <f t="shared" si="13"/>
        <v>43942</v>
      </c>
      <c r="D16" s="7">
        <f t="shared" si="13"/>
        <v>43943</v>
      </c>
      <c r="E16" s="7">
        <f t="shared" si="13"/>
        <v>43944</v>
      </c>
      <c r="F16" s="7">
        <f t="shared" si="13"/>
        <v>43945</v>
      </c>
      <c r="G16" s="7">
        <f t="shared" si="13"/>
        <v>43946</v>
      </c>
      <c r="I16" s="6">
        <f t="shared" ref="I16" si="14">O14+1</f>
        <v>43968</v>
      </c>
      <c r="J16" s="7">
        <f t="shared" ref="J16:O16" si="15">I16+1</f>
        <v>43969</v>
      </c>
      <c r="K16" s="7">
        <f t="shared" si="15"/>
        <v>43970</v>
      </c>
      <c r="L16" s="7">
        <f t="shared" si="15"/>
        <v>43971</v>
      </c>
      <c r="M16" s="7">
        <f t="shared" si="15"/>
        <v>43972</v>
      </c>
      <c r="N16" s="7">
        <f t="shared" si="15"/>
        <v>43973</v>
      </c>
      <c r="O16" s="7">
        <f t="shared" si="15"/>
        <v>43974</v>
      </c>
      <c r="Q16" s="6">
        <f t="shared" ref="Q16" si="16">W14+1</f>
        <v>44003</v>
      </c>
      <c r="R16" s="7">
        <f t="shared" ref="R16:W16" si="17">Q16+1</f>
        <v>44004</v>
      </c>
      <c r="S16" s="7">
        <f t="shared" si="17"/>
        <v>44005</v>
      </c>
      <c r="T16" s="7">
        <f t="shared" si="17"/>
        <v>44006</v>
      </c>
      <c r="U16" s="7">
        <f>T16+1</f>
        <v>44007</v>
      </c>
      <c r="V16" s="7">
        <f t="shared" si="17"/>
        <v>44008</v>
      </c>
      <c r="W16" s="7">
        <f t="shared" si="17"/>
        <v>44009</v>
      </c>
      <c r="Z16" s="19"/>
      <c r="AA16" s="19"/>
    </row>
    <row r="17" spans="1:27" ht="39.950000000000003" customHeight="1" x14ac:dyDescent="0.15">
      <c r="A17" s="2"/>
      <c r="B17" s="3"/>
      <c r="C17" s="3"/>
      <c r="D17" s="3"/>
      <c r="E17" s="3"/>
      <c r="F17" s="3"/>
      <c r="G17" s="3"/>
      <c r="I17" s="2"/>
      <c r="J17" s="3"/>
      <c r="K17" s="3"/>
      <c r="L17" s="3"/>
      <c r="M17" s="3"/>
      <c r="N17" s="3"/>
      <c r="O17" s="3"/>
      <c r="Q17" s="2"/>
      <c r="R17" s="3"/>
      <c r="S17" s="3"/>
      <c r="T17" s="3"/>
      <c r="U17" s="3"/>
      <c r="V17" s="3"/>
      <c r="W17" s="3"/>
    </row>
    <row r="18" spans="1:27" s="8" customFormat="1" ht="24.95" customHeight="1" x14ac:dyDescent="0.15">
      <c r="A18" s="6">
        <f t="shared" ref="A18" si="18">G16+1</f>
        <v>43947</v>
      </c>
      <c r="B18" s="7">
        <f t="shared" ref="B18:G18" si="19">A18+1</f>
        <v>43948</v>
      </c>
      <c r="C18" s="7">
        <f t="shared" si="19"/>
        <v>43949</v>
      </c>
      <c r="D18" s="7">
        <f t="shared" si="19"/>
        <v>43950</v>
      </c>
      <c r="E18" s="7">
        <f t="shared" si="19"/>
        <v>43951</v>
      </c>
      <c r="F18" s="7">
        <f t="shared" si="19"/>
        <v>43952</v>
      </c>
      <c r="G18" s="7">
        <f t="shared" si="19"/>
        <v>43953</v>
      </c>
      <c r="I18" s="6">
        <f t="shared" ref="I18" si="20">O16+1</f>
        <v>43975</v>
      </c>
      <c r="J18" s="7">
        <f t="shared" ref="J18:O18" si="21">I18+1</f>
        <v>43976</v>
      </c>
      <c r="K18" s="7">
        <f t="shared" si="21"/>
        <v>43977</v>
      </c>
      <c r="L18" s="7">
        <f t="shared" si="21"/>
        <v>43978</v>
      </c>
      <c r="M18" s="7">
        <f t="shared" si="21"/>
        <v>43979</v>
      </c>
      <c r="N18" s="7">
        <f t="shared" si="21"/>
        <v>43980</v>
      </c>
      <c r="O18" s="7">
        <f t="shared" si="21"/>
        <v>43981</v>
      </c>
      <c r="Q18" s="6">
        <f t="shared" ref="Q18" si="22">W16+1</f>
        <v>44010</v>
      </c>
      <c r="R18" s="7">
        <f t="shared" ref="R18:W18" si="23">Q18+1</f>
        <v>44011</v>
      </c>
      <c r="S18" s="7">
        <f t="shared" si="23"/>
        <v>44012</v>
      </c>
      <c r="T18" s="7">
        <f t="shared" si="23"/>
        <v>44013</v>
      </c>
      <c r="U18" s="7">
        <f t="shared" si="23"/>
        <v>44014</v>
      </c>
      <c r="V18" s="7">
        <f t="shared" si="23"/>
        <v>44015</v>
      </c>
      <c r="W18" s="7">
        <f t="shared" si="23"/>
        <v>44016</v>
      </c>
      <c r="Z18" s="19"/>
      <c r="AA18" s="19"/>
    </row>
    <row r="19" spans="1:27" ht="39.950000000000003" customHeight="1" x14ac:dyDescent="0.15">
      <c r="A19" s="2"/>
      <c r="B19" s="3"/>
      <c r="C19" s="3"/>
      <c r="D19" s="3"/>
      <c r="E19" s="3"/>
      <c r="F19" s="3"/>
      <c r="G19" s="3"/>
      <c r="I19" s="2"/>
      <c r="J19" s="3"/>
      <c r="K19" s="3"/>
      <c r="L19" s="3"/>
      <c r="M19" s="3"/>
      <c r="N19" s="3"/>
      <c r="O19" s="3"/>
      <c r="Q19" s="2"/>
      <c r="R19" s="3"/>
      <c r="S19" s="3"/>
      <c r="T19" s="3"/>
      <c r="U19" s="3"/>
      <c r="V19" s="3"/>
      <c r="W19" s="3"/>
    </row>
    <row r="20" spans="1:27" s="8" customFormat="1" ht="24.95" customHeight="1" x14ac:dyDescent="0.15">
      <c r="A20" s="6">
        <f t="shared" ref="A20" si="24">G18+1</f>
        <v>43954</v>
      </c>
      <c r="B20" s="7">
        <f t="shared" ref="B20:E20" si="25">A20+1</f>
        <v>43955</v>
      </c>
      <c r="C20" s="7">
        <f t="shared" si="25"/>
        <v>43956</v>
      </c>
      <c r="D20" s="7">
        <f t="shared" si="25"/>
        <v>43957</v>
      </c>
      <c r="E20" s="7">
        <f t="shared" si="25"/>
        <v>43958</v>
      </c>
      <c r="F20" s="23">
        <f>DATE($A$6,A8,1)</f>
        <v>43922</v>
      </c>
      <c r="G20" s="22">
        <f>WEEKDAY(F20,1)</f>
        <v>4</v>
      </c>
      <c r="I20" s="6">
        <f t="shared" ref="I20" si="26">O18+1</f>
        <v>43982</v>
      </c>
      <c r="J20" s="7">
        <f t="shared" ref="J20:M20" si="27">I20+1</f>
        <v>43983</v>
      </c>
      <c r="K20" s="7">
        <f t="shared" si="27"/>
        <v>43984</v>
      </c>
      <c r="L20" s="7">
        <f t="shared" si="27"/>
        <v>43985</v>
      </c>
      <c r="M20" s="7">
        <f t="shared" si="27"/>
        <v>43986</v>
      </c>
      <c r="N20" s="23">
        <f>DATE($A$6,I8,1)</f>
        <v>43952</v>
      </c>
      <c r="O20" s="22">
        <f>WEEKDAY(N20,1)</f>
        <v>6</v>
      </c>
      <c r="Q20" s="6">
        <f t="shared" ref="Q20" si="28">W18+1</f>
        <v>44017</v>
      </c>
      <c r="R20" s="7">
        <f t="shared" ref="R20:U20" si="29">Q20+1</f>
        <v>44018</v>
      </c>
      <c r="S20" s="7">
        <f t="shared" si="29"/>
        <v>44019</v>
      </c>
      <c r="T20" s="7">
        <f t="shared" si="29"/>
        <v>44020</v>
      </c>
      <c r="U20" s="7">
        <f t="shared" si="29"/>
        <v>44021</v>
      </c>
      <c r="V20" s="23">
        <f>DATE($A$6,Q8,1)</f>
        <v>43983</v>
      </c>
      <c r="W20" s="22">
        <f>WEEKDAY(V20,1)</f>
        <v>2</v>
      </c>
      <c r="Z20" s="19"/>
      <c r="AA20" s="19"/>
    </row>
    <row r="21" spans="1:27" ht="39.950000000000003" customHeight="1" x14ac:dyDescent="0.15">
      <c r="A21" s="2"/>
      <c r="B21" s="3"/>
      <c r="C21" s="3"/>
      <c r="D21" s="3"/>
      <c r="E21" s="3"/>
      <c r="F21" s="3"/>
      <c r="G21" s="3"/>
      <c r="I21" s="2"/>
      <c r="J21" s="3"/>
      <c r="K21" s="3"/>
      <c r="L21" s="3"/>
      <c r="M21" s="3"/>
      <c r="N21" s="3"/>
      <c r="O21" s="3"/>
      <c r="Q21" s="2"/>
      <c r="R21" s="3"/>
      <c r="S21" s="3"/>
      <c r="T21" s="3"/>
      <c r="U21" s="3"/>
      <c r="V21" s="3"/>
      <c r="W21" s="3"/>
    </row>
    <row r="22" spans="1:27" ht="15" customHeight="1" x14ac:dyDescent="0.15"/>
    <row r="23" spans="1:27" ht="30" customHeight="1" x14ac:dyDescent="0.15">
      <c r="A23" s="11">
        <f>Q8+1</f>
        <v>7</v>
      </c>
      <c r="B23" s="12" t="s">
        <v>8</v>
      </c>
      <c r="C23" s="26" t="s">
        <v>37</v>
      </c>
      <c r="E23" s="24" t="str">
        <f>"月合計　"&amp;IF(COUNTIF(A25:G36,"○")&gt;0,COUNTIF(A25:G36,"○"),"　　")&amp;"　回"</f>
        <v>月合計　　　　回</v>
      </c>
      <c r="F23" s="5" t="str">
        <f>IF(COUNTIF(A25:G36,"○")&gt;0,COUNTIF(A25:G36,"○"),"　　")</f>
        <v>　　</v>
      </c>
      <c r="G23" s="5" t="s">
        <v>36</v>
      </c>
      <c r="I23" s="11">
        <f>A23+1</f>
        <v>8</v>
      </c>
      <c r="J23" s="12" t="s">
        <v>8</v>
      </c>
      <c r="K23" s="26" t="s">
        <v>37</v>
      </c>
      <c r="M23" s="24" t="str">
        <f>"月合計　"&amp;IF(COUNTIF(I25:O36,"○")&gt;0,COUNTIF(I25:O36,"○"),"　　")&amp;"　回"</f>
        <v>月合計　　　　回</v>
      </c>
      <c r="N23" s="5" t="str">
        <f>IF(COUNTIF(I25:O36,"○")&gt;0,COUNTIF(I25:O36,"○"),"　　")</f>
        <v>　　</v>
      </c>
      <c r="O23" s="5" t="s">
        <v>36</v>
      </c>
      <c r="Q23" s="11">
        <f>I23+1</f>
        <v>9</v>
      </c>
      <c r="R23" s="12" t="s">
        <v>8</v>
      </c>
      <c r="U23" s="24" t="str">
        <f>"月合計　"&amp;IF(COUNTIF(Q25:W36,"○")&gt;0,COUNTIF(Q25:W36,"○"),"　　")&amp;"　回"</f>
        <v>月合計　　　　回</v>
      </c>
      <c r="V23" s="5" t="str">
        <f>IF(COUNTIF(Q25:W36,"○")&gt;0,COUNTIF(Q25:W36,"○"),"　　")</f>
        <v>　　</v>
      </c>
      <c r="W23" s="5" t="s">
        <v>36</v>
      </c>
    </row>
    <row r="24" spans="1:27" s="4" customFormat="1" ht="24.95" customHeight="1" x14ac:dyDescent="0.15">
      <c r="A24" s="2" t="s">
        <v>2</v>
      </c>
      <c r="B24" s="3" t="s">
        <v>0</v>
      </c>
      <c r="C24" s="3" t="s">
        <v>3</v>
      </c>
      <c r="D24" s="3" t="s">
        <v>4</v>
      </c>
      <c r="E24" s="3" t="s">
        <v>5</v>
      </c>
      <c r="F24" s="3" t="s">
        <v>6</v>
      </c>
      <c r="G24" s="3" t="s">
        <v>7</v>
      </c>
      <c r="I24" s="2" t="s">
        <v>2</v>
      </c>
      <c r="J24" s="3" t="s">
        <v>0</v>
      </c>
      <c r="K24" s="3" t="s">
        <v>3</v>
      </c>
      <c r="L24" s="3" t="s">
        <v>4</v>
      </c>
      <c r="M24" s="3" t="s">
        <v>5</v>
      </c>
      <c r="N24" s="3" t="s">
        <v>6</v>
      </c>
      <c r="O24" s="3" t="s">
        <v>7</v>
      </c>
      <c r="Q24" s="2" t="s">
        <v>2</v>
      </c>
      <c r="R24" s="3" t="s">
        <v>0</v>
      </c>
      <c r="S24" s="3" t="s">
        <v>3</v>
      </c>
      <c r="T24" s="3" t="s">
        <v>4</v>
      </c>
      <c r="U24" s="3" t="s">
        <v>5</v>
      </c>
      <c r="V24" s="3" t="s">
        <v>6</v>
      </c>
      <c r="W24" s="3" t="s">
        <v>7</v>
      </c>
      <c r="Z24" s="18"/>
      <c r="AA24" s="18"/>
    </row>
    <row r="25" spans="1:27" s="8" customFormat="1" ht="24.95" customHeight="1" x14ac:dyDescent="0.15">
      <c r="A25" s="6">
        <f>F35-(G35-1)</f>
        <v>44010</v>
      </c>
      <c r="B25" s="7">
        <f>A25+1</f>
        <v>44011</v>
      </c>
      <c r="C25" s="7">
        <f t="shared" ref="C25:G25" si="30">B25+1</f>
        <v>44012</v>
      </c>
      <c r="D25" s="7">
        <f t="shared" si="30"/>
        <v>44013</v>
      </c>
      <c r="E25" s="7">
        <f t="shared" si="30"/>
        <v>44014</v>
      </c>
      <c r="F25" s="7">
        <f t="shared" si="30"/>
        <v>44015</v>
      </c>
      <c r="G25" s="7">
        <f t="shared" si="30"/>
        <v>44016</v>
      </c>
      <c r="I25" s="6">
        <f>N35-(O35-1)</f>
        <v>44038</v>
      </c>
      <c r="J25" s="7">
        <f>I25+1</f>
        <v>44039</v>
      </c>
      <c r="K25" s="7">
        <f t="shared" ref="K25:O25" si="31">J25+1</f>
        <v>44040</v>
      </c>
      <c r="L25" s="7">
        <f t="shared" si="31"/>
        <v>44041</v>
      </c>
      <c r="M25" s="7">
        <f t="shared" si="31"/>
        <v>44042</v>
      </c>
      <c r="N25" s="7">
        <f t="shared" si="31"/>
        <v>44043</v>
      </c>
      <c r="O25" s="7">
        <f t="shared" si="31"/>
        <v>44044</v>
      </c>
      <c r="Q25" s="6">
        <f>V35-(W35-1)</f>
        <v>44073</v>
      </c>
      <c r="R25" s="7">
        <f>Q25+1</f>
        <v>44074</v>
      </c>
      <c r="S25" s="7">
        <f t="shared" ref="S25:W25" si="32">R25+1</f>
        <v>44075</v>
      </c>
      <c r="T25" s="7">
        <f t="shared" si="32"/>
        <v>44076</v>
      </c>
      <c r="U25" s="7">
        <f t="shared" si="32"/>
        <v>44077</v>
      </c>
      <c r="V25" s="7">
        <f t="shared" si="32"/>
        <v>44078</v>
      </c>
      <c r="W25" s="7">
        <f t="shared" si="32"/>
        <v>44079</v>
      </c>
      <c r="Z25" s="19"/>
      <c r="AA25" s="19"/>
    </row>
    <row r="26" spans="1:27" ht="39.950000000000003" customHeight="1" x14ac:dyDescent="0.15">
      <c r="A26" s="2"/>
      <c r="B26" s="3"/>
      <c r="C26" s="3"/>
      <c r="D26" s="3"/>
      <c r="E26" s="3"/>
      <c r="F26" s="3"/>
      <c r="G26" s="3"/>
      <c r="I26" s="2"/>
      <c r="J26" s="3"/>
      <c r="K26" s="3"/>
      <c r="L26" s="3"/>
      <c r="M26" s="3"/>
      <c r="N26" s="3"/>
      <c r="O26" s="3"/>
      <c r="Q26" s="2"/>
      <c r="R26" s="3"/>
      <c r="S26" s="3"/>
      <c r="T26" s="3"/>
      <c r="U26" s="3"/>
      <c r="V26" s="3"/>
      <c r="W26" s="3"/>
    </row>
    <row r="27" spans="1:27" s="8" customFormat="1" ht="24.95" customHeight="1" x14ac:dyDescent="0.15">
      <c r="A27" s="6">
        <f>G25+1</f>
        <v>44017</v>
      </c>
      <c r="B27" s="7">
        <f>A27+1</f>
        <v>44018</v>
      </c>
      <c r="C27" s="7">
        <f t="shared" ref="C27:G27" si="33">B27+1</f>
        <v>44019</v>
      </c>
      <c r="D27" s="7">
        <f t="shared" si="33"/>
        <v>44020</v>
      </c>
      <c r="E27" s="7">
        <f t="shared" si="33"/>
        <v>44021</v>
      </c>
      <c r="F27" s="7">
        <f t="shared" si="33"/>
        <v>44022</v>
      </c>
      <c r="G27" s="7">
        <f t="shared" si="33"/>
        <v>44023</v>
      </c>
      <c r="I27" s="6">
        <f>O25+1</f>
        <v>44045</v>
      </c>
      <c r="J27" s="7">
        <f>I27+1</f>
        <v>44046</v>
      </c>
      <c r="K27" s="7">
        <f t="shared" ref="K27:O27" si="34">J27+1</f>
        <v>44047</v>
      </c>
      <c r="L27" s="7">
        <f t="shared" si="34"/>
        <v>44048</v>
      </c>
      <c r="M27" s="7">
        <f t="shared" si="34"/>
        <v>44049</v>
      </c>
      <c r="N27" s="7">
        <f t="shared" si="34"/>
        <v>44050</v>
      </c>
      <c r="O27" s="7">
        <f t="shared" si="34"/>
        <v>44051</v>
      </c>
      <c r="Q27" s="6">
        <f>W25+1</f>
        <v>44080</v>
      </c>
      <c r="R27" s="7">
        <f>Q27+1</f>
        <v>44081</v>
      </c>
      <c r="S27" s="7">
        <f t="shared" ref="S27:W27" si="35">R27+1</f>
        <v>44082</v>
      </c>
      <c r="T27" s="7">
        <f t="shared" si="35"/>
        <v>44083</v>
      </c>
      <c r="U27" s="7">
        <f t="shared" si="35"/>
        <v>44084</v>
      </c>
      <c r="V27" s="7">
        <f t="shared" si="35"/>
        <v>44085</v>
      </c>
      <c r="W27" s="7">
        <f t="shared" si="35"/>
        <v>44086</v>
      </c>
      <c r="Z27" s="19"/>
      <c r="AA27" s="19"/>
    </row>
    <row r="28" spans="1:27" ht="39.950000000000003" customHeight="1" x14ac:dyDescent="0.15">
      <c r="A28" s="2"/>
      <c r="B28" s="3"/>
      <c r="C28" s="3"/>
      <c r="D28" s="3"/>
      <c r="E28" s="3"/>
      <c r="F28" s="3"/>
      <c r="G28" s="3"/>
      <c r="I28" s="2"/>
      <c r="J28" s="3"/>
      <c r="K28" s="3"/>
      <c r="L28" s="3"/>
      <c r="M28" s="3"/>
      <c r="N28" s="3"/>
      <c r="O28" s="3"/>
      <c r="Q28" s="2"/>
      <c r="R28" s="3"/>
      <c r="S28" s="3"/>
      <c r="T28" s="3"/>
      <c r="U28" s="3"/>
      <c r="V28" s="3"/>
      <c r="W28" s="3"/>
    </row>
    <row r="29" spans="1:27" s="8" customFormat="1" ht="24.95" customHeight="1" x14ac:dyDescent="0.15">
      <c r="A29" s="6">
        <f t="shared" ref="A29" si="36">G27+1</f>
        <v>44024</v>
      </c>
      <c r="B29" s="7">
        <f t="shared" ref="B29:G29" si="37">A29+1</f>
        <v>44025</v>
      </c>
      <c r="C29" s="7">
        <f t="shared" si="37"/>
        <v>44026</v>
      </c>
      <c r="D29" s="7">
        <f t="shared" si="37"/>
        <v>44027</v>
      </c>
      <c r="E29" s="7">
        <f t="shared" si="37"/>
        <v>44028</v>
      </c>
      <c r="F29" s="7">
        <f t="shared" si="37"/>
        <v>44029</v>
      </c>
      <c r="G29" s="7">
        <f t="shared" si="37"/>
        <v>44030</v>
      </c>
      <c r="I29" s="6">
        <f t="shared" ref="I29" si="38">O27+1</f>
        <v>44052</v>
      </c>
      <c r="J29" s="7">
        <f t="shared" ref="J29:O29" si="39">I29+1</f>
        <v>44053</v>
      </c>
      <c r="K29" s="7">
        <f t="shared" si="39"/>
        <v>44054</v>
      </c>
      <c r="L29" s="7">
        <f t="shared" si="39"/>
        <v>44055</v>
      </c>
      <c r="M29" s="7">
        <f t="shared" si="39"/>
        <v>44056</v>
      </c>
      <c r="N29" s="7">
        <f t="shared" si="39"/>
        <v>44057</v>
      </c>
      <c r="O29" s="7">
        <f t="shared" si="39"/>
        <v>44058</v>
      </c>
      <c r="Q29" s="6">
        <f t="shared" ref="Q29" si="40">W27+1</f>
        <v>44087</v>
      </c>
      <c r="R29" s="7">
        <f t="shared" ref="R29:W29" si="41">Q29+1</f>
        <v>44088</v>
      </c>
      <c r="S29" s="7">
        <f t="shared" si="41"/>
        <v>44089</v>
      </c>
      <c r="T29" s="7">
        <f t="shared" si="41"/>
        <v>44090</v>
      </c>
      <c r="U29" s="7">
        <f t="shared" si="41"/>
        <v>44091</v>
      </c>
      <c r="V29" s="7">
        <f t="shared" si="41"/>
        <v>44092</v>
      </c>
      <c r="W29" s="7">
        <f t="shared" si="41"/>
        <v>44093</v>
      </c>
      <c r="Z29" s="19"/>
      <c r="AA29" s="19"/>
    </row>
    <row r="30" spans="1:27" ht="39.950000000000003" customHeight="1" x14ac:dyDescent="0.15">
      <c r="A30" s="2"/>
      <c r="B30" s="3"/>
      <c r="C30" s="3"/>
      <c r="D30" s="3"/>
      <c r="E30" s="3"/>
      <c r="F30" s="3"/>
      <c r="G30" s="3"/>
      <c r="I30" s="2"/>
      <c r="J30" s="3"/>
      <c r="K30" s="3"/>
      <c r="L30" s="3"/>
      <c r="M30" s="3"/>
      <c r="N30" s="3"/>
      <c r="O30" s="3"/>
      <c r="Q30" s="2"/>
      <c r="R30" s="3"/>
      <c r="S30" s="3"/>
      <c r="T30" s="3"/>
      <c r="U30" s="3"/>
      <c r="V30" s="3"/>
      <c r="W30" s="3"/>
    </row>
    <row r="31" spans="1:27" s="8" customFormat="1" ht="24.95" customHeight="1" x14ac:dyDescent="0.15">
      <c r="A31" s="6">
        <f t="shared" ref="A31" si="42">G29+1</f>
        <v>44031</v>
      </c>
      <c r="B31" s="7">
        <f t="shared" ref="B31:G31" si="43">A31+1</f>
        <v>44032</v>
      </c>
      <c r="C31" s="7">
        <f t="shared" si="43"/>
        <v>44033</v>
      </c>
      <c r="D31" s="7">
        <f t="shared" si="43"/>
        <v>44034</v>
      </c>
      <c r="E31" s="7">
        <f t="shared" si="43"/>
        <v>44035</v>
      </c>
      <c r="F31" s="7">
        <f t="shared" si="43"/>
        <v>44036</v>
      </c>
      <c r="G31" s="7">
        <f t="shared" si="43"/>
        <v>44037</v>
      </c>
      <c r="I31" s="6">
        <f t="shared" ref="I31" si="44">O29+1</f>
        <v>44059</v>
      </c>
      <c r="J31" s="7">
        <f t="shared" ref="J31:O31" si="45">I31+1</f>
        <v>44060</v>
      </c>
      <c r="K31" s="7">
        <f t="shared" si="45"/>
        <v>44061</v>
      </c>
      <c r="L31" s="7">
        <f t="shared" si="45"/>
        <v>44062</v>
      </c>
      <c r="M31" s="7">
        <f t="shared" si="45"/>
        <v>44063</v>
      </c>
      <c r="N31" s="7">
        <f t="shared" si="45"/>
        <v>44064</v>
      </c>
      <c r="O31" s="7">
        <f t="shared" si="45"/>
        <v>44065</v>
      </c>
      <c r="Q31" s="6">
        <f t="shared" ref="Q31" si="46">W29+1</f>
        <v>44094</v>
      </c>
      <c r="R31" s="7">
        <f t="shared" ref="R31:W31" si="47">Q31+1</f>
        <v>44095</v>
      </c>
      <c r="S31" s="7">
        <f t="shared" si="47"/>
        <v>44096</v>
      </c>
      <c r="T31" s="7">
        <f t="shared" si="47"/>
        <v>44097</v>
      </c>
      <c r="U31" s="7">
        <f t="shared" si="47"/>
        <v>44098</v>
      </c>
      <c r="V31" s="7">
        <f t="shared" si="47"/>
        <v>44099</v>
      </c>
      <c r="W31" s="7">
        <f t="shared" si="47"/>
        <v>44100</v>
      </c>
      <c r="Z31" s="19"/>
      <c r="AA31" s="19"/>
    </row>
    <row r="32" spans="1:27" ht="39.950000000000003" customHeight="1" x14ac:dyDescent="0.15">
      <c r="A32" s="2"/>
      <c r="B32" s="3"/>
      <c r="C32" s="3"/>
      <c r="D32" s="3"/>
      <c r="E32" s="3"/>
      <c r="F32" s="3"/>
      <c r="G32" s="3"/>
      <c r="I32" s="2"/>
      <c r="J32" s="3"/>
      <c r="K32" s="3"/>
      <c r="L32" s="3"/>
      <c r="M32" s="3"/>
      <c r="N32" s="3"/>
      <c r="O32" s="3"/>
      <c r="Q32" s="2"/>
      <c r="R32" s="3"/>
      <c r="S32" s="3"/>
      <c r="T32" s="3"/>
      <c r="U32" s="3"/>
      <c r="V32" s="3"/>
      <c r="W32" s="3"/>
    </row>
    <row r="33" spans="1:27" s="8" customFormat="1" ht="24.95" customHeight="1" x14ac:dyDescent="0.15">
      <c r="A33" s="6">
        <f t="shared" ref="A33" si="48">G31+1</f>
        <v>44038</v>
      </c>
      <c r="B33" s="7">
        <f t="shared" ref="B33:G33" si="49">A33+1</f>
        <v>44039</v>
      </c>
      <c r="C33" s="7">
        <f t="shared" si="49"/>
        <v>44040</v>
      </c>
      <c r="D33" s="7">
        <f t="shared" si="49"/>
        <v>44041</v>
      </c>
      <c r="E33" s="7">
        <f t="shared" si="49"/>
        <v>44042</v>
      </c>
      <c r="F33" s="7">
        <f t="shared" si="49"/>
        <v>44043</v>
      </c>
      <c r="G33" s="7">
        <f t="shared" si="49"/>
        <v>44044</v>
      </c>
      <c r="I33" s="6">
        <f t="shared" ref="I33" si="50">O31+1</f>
        <v>44066</v>
      </c>
      <c r="J33" s="7">
        <f t="shared" ref="J33:O33" si="51">I33+1</f>
        <v>44067</v>
      </c>
      <c r="K33" s="7">
        <f t="shared" si="51"/>
        <v>44068</v>
      </c>
      <c r="L33" s="7">
        <f t="shared" si="51"/>
        <v>44069</v>
      </c>
      <c r="M33" s="7">
        <f t="shared" si="51"/>
        <v>44070</v>
      </c>
      <c r="N33" s="7">
        <f t="shared" si="51"/>
        <v>44071</v>
      </c>
      <c r="O33" s="7">
        <f t="shared" si="51"/>
        <v>44072</v>
      </c>
      <c r="Q33" s="6">
        <f t="shared" ref="Q33" si="52">W31+1</f>
        <v>44101</v>
      </c>
      <c r="R33" s="7">
        <f t="shared" ref="R33:W33" si="53">Q33+1</f>
        <v>44102</v>
      </c>
      <c r="S33" s="7">
        <f t="shared" si="53"/>
        <v>44103</v>
      </c>
      <c r="T33" s="7">
        <f t="shared" si="53"/>
        <v>44104</v>
      </c>
      <c r="U33" s="7">
        <f t="shared" si="53"/>
        <v>44105</v>
      </c>
      <c r="V33" s="7">
        <f t="shared" si="53"/>
        <v>44106</v>
      </c>
      <c r="W33" s="7">
        <f t="shared" si="53"/>
        <v>44107</v>
      </c>
      <c r="Z33" s="19"/>
      <c r="AA33" s="19"/>
    </row>
    <row r="34" spans="1:27" ht="39.950000000000003" customHeight="1" x14ac:dyDescent="0.15">
      <c r="A34" s="2"/>
      <c r="B34" s="3"/>
      <c r="C34" s="3"/>
      <c r="D34" s="3"/>
      <c r="E34" s="3"/>
      <c r="F34" s="3"/>
      <c r="G34" s="3"/>
      <c r="I34" s="2"/>
      <c r="J34" s="3"/>
      <c r="K34" s="3"/>
      <c r="L34" s="3"/>
      <c r="M34" s="3"/>
      <c r="N34" s="3"/>
      <c r="O34" s="3"/>
      <c r="Q34" s="2"/>
      <c r="R34" s="3"/>
      <c r="S34" s="3"/>
      <c r="T34" s="3"/>
      <c r="U34" s="3"/>
      <c r="V34" s="3"/>
      <c r="W34" s="3"/>
    </row>
    <row r="35" spans="1:27" s="8" customFormat="1" ht="24.95" customHeight="1" x14ac:dyDescent="0.15">
      <c r="A35" s="6">
        <f t="shared" ref="A35" si="54">G33+1</f>
        <v>44045</v>
      </c>
      <c r="B35" s="7">
        <f t="shared" ref="B35:E35" si="55">A35+1</f>
        <v>44046</v>
      </c>
      <c r="C35" s="7">
        <f t="shared" si="55"/>
        <v>44047</v>
      </c>
      <c r="D35" s="7">
        <f t="shared" si="55"/>
        <v>44048</v>
      </c>
      <c r="E35" s="7">
        <f t="shared" si="55"/>
        <v>44049</v>
      </c>
      <c r="F35" s="23">
        <f>DATE($A$6,A23,1)</f>
        <v>44013</v>
      </c>
      <c r="G35" s="22">
        <f>WEEKDAY(F35,1)</f>
        <v>4</v>
      </c>
      <c r="I35" s="6">
        <f t="shared" ref="I35" si="56">O33+1</f>
        <v>44073</v>
      </c>
      <c r="J35" s="7">
        <f t="shared" ref="J35:M35" si="57">I35+1</f>
        <v>44074</v>
      </c>
      <c r="K35" s="7">
        <f t="shared" si="57"/>
        <v>44075</v>
      </c>
      <c r="L35" s="7">
        <f t="shared" si="57"/>
        <v>44076</v>
      </c>
      <c r="M35" s="7">
        <f t="shared" si="57"/>
        <v>44077</v>
      </c>
      <c r="N35" s="23">
        <f>DATE($A$6,I23,1)</f>
        <v>44044</v>
      </c>
      <c r="O35" s="22">
        <f>WEEKDAY(N35,1)</f>
        <v>7</v>
      </c>
      <c r="Q35" s="6">
        <f t="shared" ref="Q35" si="58">W33+1</f>
        <v>44108</v>
      </c>
      <c r="R35" s="7">
        <f t="shared" ref="R35:U35" si="59">Q35+1</f>
        <v>44109</v>
      </c>
      <c r="S35" s="7">
        <f t="shared" si="59"/>
        <v>44110</v>
      </c>
      <c r="T35" s="7">
        <f t="shared" si="59"/>
        <v>44111</v>
      </c>
      <c r="U35" s="7">
        <f t="shared" si="59"/>
        <v>44112</v>
      </c>
      <c r="V35" s="23">
        <f>DATE($A$6,Q23,1)</f>
        <v>44075</v>
      </c>
      <c r="W35" s="22">
        <f>WEEKDAY(V35,1)</f>
        <v>3</v>
      </c>
      <c r="Z35" s="19"/>
      <c r="AA35" s="19"/>
    </row>
    <row r="36" spans="1:27" ht="39.950000000000003" customHeight="1" x14ac:dyDescent="0.15">
      <c r="A36" s="2"/>
      <c r="B36" s="3"/>
      <c r="C36" s="3"/>
      <c r="D36" s="3"/>
      <c r="E36" s="3"/>
      <c r="F36" s="3"/>
      <c r="G36" s="3"/>
      <c r="I36" s="2"/>
      <c r="J36" s="3"/>
      <c r="K36" s="3"/>
      <c r="L36" s="3"/>
      <c r="M36" s="3"/>
      <c r="N36" s="3"/>
      <c r="O36" s="3"/>
      <c r="Q36" s="2"/>
      <c r="R36" s="3"/>
      <c r="S36" s="3"/>
      <c r="T36" s="3"/>
      <c r="U36" s="3"/>
      <c r="V36" s="3"/>
      <c r="W36" s="3"/>
    </row>
    <row r="37" spans="1:27" ht="15" customHeight="1" x14ac:dyDescent="0.15"/>
    <row r="38" spans="1:27" ht="30" customHeight="1" x14ac:dyDescent="0.15">
      <c r="A38" s="11">
        <f>Q23+1</f>
        <v>10</v>
      </c>
      <c r="B38" s="12" t="s">
        <v>8</v>
      </c>
      <c r="E38" s="24" t="str">
        <f>"月合計　"&amp;IF(COUNTIF(A40:G51,"○")&gt;0,COUNTIF(A40:G51,"○"),"　　")&amp;"　回"</f>
        <v>月合計　　　　回</v>
      </c>
      <c r="F38" s="5" t="str">
        <f>IF(COUNTIF(A40:G51,"○")&gt;0,COUNTIF(A40:G51,"○"),"　　")</f>
        <v>　　</v>
      </c>
      <c r="G38" s="5" t="s">
        <v>36</v>
      </c>
      <c r="I38" s="11">
        <f>A38+1</f>
        <v>11</v>
      </c>
      <c r="J38" s="12" t="s">
        <v>8</v>
      </c>
      <c r="M38" s="24" t="str">
        <f>"月合計　"&amp;IF(COUNTIF(I40:O51,"○")&gt;0,COUNTIF(I40:O51,"○"),"　　")&amp;"　回"</f>
        <v>月合計　　　　回</v>
      </c>
      <c r="N38" s="5" t="str">
        <f>IF(COUNTIF(I40:O51,"○")&gt;0,COUNTIF(I40:O51,"○"),"　　")</f>
        <v>　　</v>
      </c>
      <c r="O38" s="5" t="s">
        <v>36</v>
      </c>
      <c r="Q38" s="11">
        <f>I38+1</f>
        <v>12</v>
      </c>
      <c r="R38" s="12" t="s">
        <v>8</v>
      </c>
      <c r="S38" s="26" t="s">
        <v>37</v>
      </c>
      <c r="U38" s="24" t="str">
        <f>"月合計　"&amp;IF(COUNTIF(Q40:W51,"○")&gt;0,COUNTIF(Q40:W51,"○"),"　　")&amp;"　回"</f>
        <v>月合計　　　　回</v>
      </c>
      <c r="V38" s="5" t="str">
        <f>IF(COUNTIF(Q40:W51,"○")&gt;0,COUNTIF(Q40:W51,"○"),"　　")</f>
        <v>　　</v>
      </c>
      <c r="W38" s="5" t="s">
        <v>36</v>
      </c>
    </row>
    <row r="39" spans="1:27" s="4" customFormat="1" ht="24.95" customHeight="1" x14ac:dyDescent="0.15">
      <c r="A39" s="2" t="s">
        <v>2</v>
      </c>
      <c r="B39" s="3" t="s">
        <v>0</v>
      </c>
      <c r="C39" s="3" t="s">
        <v>3</v>
      </c>
      <c r="D39" s="3" t="s">
        <v>4</v>
      </c>
      <c r="E39" s="3" t="s">
        <v>5</v>
      </c>
      <c r="F39" s="3" t="s">
        <v>6</v>
      </c>
      <c r="G39" s="3" t="s">
        <v>7</v>
      </c>
      <c r="I39" s="2" t="s">
        <v>2</v>
      </c>
      <c r="J39" s="3" t="s">
        <v>0</v>
      </c>
      <c r="K39" s="3" t="s">
        <v>3</v>
      </c>
      <c r="L39" s="3" t="s">
        <v>4</v>
      </c>
      <c r="M39" s="3" t="s">
        <v>5</v>
      </c>
      <c r="N39" s="3" t="s">
        <v>6</v>
      </c>
      <c r="O39" s="3" t="s">
        <v>7</v>
      </c>
      <c r="Q39" s="2" t="s">
        <v>2</v>
      </c>
      <c r="R39" s="3" t="s">
        <v>0</v>
      </c>
      <c r="S39" s="3" t="s">
        <v>3</v>
      </c>
      <c r="T39" s="3" t="s">
        <v>4</v>
      </c>
      <c r="U39" s="3" t="s">
        <v>5</v>
      </c>
      <c r="V39" s="3" t="s">
        <v>6</v>
      </c>
      <c r="W39" s="3" t="s">
        <v>7</v>
      </c>
      <c r="Z39" s="18"/>
      <c r="AA39" s="18"/>
    </row>
    <row r="40" spans="1:27" s="8" customFormat="1" ht="24.95" customHeight="1" x14ac:dyDescent="0.15">
      <c r="A40" s="6">
        <f>F50-(G50-1)</f>
        <v>44101</v>
      </c>
      <c r="B40" s="7">
        <f>A40+1</f>
        <v>44102</v>
      </c>
      <c r="C40" s="7">
        <f t="shared" ref="C40:G40" si="60">B40+1</f>
        <v>44103</v>
      </c>
      <c r="D40" s="7">
        <f t="shared" si="60"/>
        <v>44104</v>
      </c>
      <c r="E40" s="7">
        <f t="shared" si="60"/>
        <v>44105</v>
      </c>
      <c r="F40" s="7">
        <f t="shared" si="60"/>
        <v>44106</v>
      </c>
      <c r="G40" s="7">
        <f t="shared" si="60"/>
        <v>44107</v>
      </c>
      <c r="I40" s="6">
        <f>N50-(O50-1)</f>
        <v>44136</v>
      </c>
      <c r="J40" s="7">
        <f>I40+1</f>
        <v>44137</v>
      </c>
      <c r="K40" s="7">
        <f t="shared" ref="K40:O40" si="61">J40+1</f>
        <v>44138</v>
      </c>
      <c r="L40" s="7">
        <f t="shared" si="61"/>
        <v>44139</v>
      </c>
      <c r="M40" s="7">
        <f t="shared" si="61"/>
        <v>44140</v>
      </c>
      <c r="N40" s="7">
        <f t="shared" si="61"/>
        <v>44141</v>
      </c>
      <c r="O40" s="7">
        <f t="shared" si="61"/>
        <v>44142</v>
      </c>
      <c r="Q40" s="6">
        <f>V50-(W50-1)</f>
        <v>44164</v>
      </c>
      <c r="R40" s="7">
        <f>Q40+1</f>
        <v>44165</v>
      </c>
      <c r="S40" s="7">
        <f t="shared" ref="S40:W40" si="62">R40+1</f>
        <v>44166</v>
      </c>
      <c r="T40" s="7">
        <f t="shared" si="62"/>
        <v>44167</v>
      </c>
      <c r="U40" s="7">
        <f t="shared" si="62"/>
        <v>44168</v>
      </c>
      <c r="V40" s="7">
        <f t="shared" si="62"/>
        <v>44169</v>
      </c>
      <c r="W40" s="7">
        <f t="shared" si="62"/>
        <v>44170</v>
      </c>
      <c r="Z40" s="19"/>
      <c r="AA40" s="19"/>
    </row>
    <row r="41" spans="1:27" ht="39.950000000000003" customHeight="1" x14ac:dyDescent="0.15">
      <c r="A41" s="2"/>
      <c r="B41" s="3"/>
      <c r="C41" s="3"/>
      <c r="D41" s="3"/>
      <c r="E41" s="3"/>
      <c r="F41" s="3"/>
      <c r="G41" s="3"/>
      <c r="I41" s="2"/>
      <c r="J41" s="3"/>
      <c r="K41" s="3"/>
      <c r="L41" s="3"/>
      <c r="M41" s="3"/>
      <c r="N41" s="3"/>
      <c r="O41" s="3"/>
      <c r="Q41" s="2"/>
      <c r="R41" s="3"/>
      <c r="S41" s="3"/>
      <c r="T41" s="3"/>
      <c r="U41" s="3"/>
      <c r="V41" s="3"/>
      <c r="W41" s="3"/>
    </row>
    <row r="42" spans="1:27" s="8" customFormat="1" ht="24.95" customHeight="1" x14ac:dyDescent="0.15">
      <c r="A42" s="6">
        <f>G40+1</f>
        <v>44108</v>
      </c>
      <c r="B42" s="7">
        <f>A42+1</f>
        <v>44109</v>
      </c>
      <c r="C42" s="7">
        <f t="shared" ref="C42:G42" si="63">B42+1</f>
        <v>44110</v>
      </c>
      <c r="D42" s="7">
        <f t="shared" si="63"/>
        <v>44111</v>
      </c>
      <c r="E42" s="7">
        <f t="shared" si="63"/>
        <v>44112</v>
      </c>
      <c r="F42" s="7">
        <f t="shared" si="63"/>
        <v>44113</v>
      </c>
      <c r="G42" s="7">
        <f t="shared" si="63"/>
        <v>44114</v>
      </c>
      <c r="I42" s="6">
        <f>O40+1</f>
        <v>44143</v>
      </c>
      <c r="J42" s="7">
        <f>I42+1</f>
        <v>44144</v>
      </c>
      <c r="K42" s="7">
        <f t="shared" ref="K42:O42" si="64">J42+1</f>
        <v>44145</v>
      </c>
      <c r="L42" s="7">
        <f t="shared" si="64"/>
        <v>44146</v>
      </c>
      <c r="M42" s="7">
        <f t="shared" si="64"/>
        <v>44147</v>
      </c>
      <c r="N42" s="7">
        <f t="shared" si="64"/>
        <v>44148</v>
      </c>
      <c r="O42" s="7">
        <f t="shared" si="64"/>
        <v>44149</v>
      </c>
      <c r="Q42" s="6">
        <f>W40+1</f>
        <v>44171</v>
      </c>
      <c r="R42" s="7">
        <f>Q42+1</f>
        <v>44172</v>
      </c>
      <c r="S42" s="7">
        <f t="shared" ref="S42:W42" si="65">R42+1</f>
        <v>44173</v>
      </c>
      <c r="T42" s="7">
        <f t="shared" si="65"/>
        <v>44174</v>
      </c>
      <c r="U42" s="7">
        <f t="shared" si="65"/>
        <v>44175</v>
      </c>
      <c r="V42" s="7">
        <f t="shared" si="65"/>
        <v>44176</v>
      </c>
      <c r="W42" s="7">
        <f t="shared" si="65"/>
        <v>44177</v>
      </c>
      <c r="Z42" s="19"/>
      <c r="AA42" s="19"/>
    </row>
    <row r="43" spans="1:27" ht="39.950000000000003" customHeight="1" x14ac:dyDescent="0.15">
      <c r="A43" s="2"/>
      <c r="B43" s="3"/>
      <c r="C43" s="3"/>
      <c r="D43" s="3"/>
      <c r="E43" s="3"/>
      <c r="F43" s="3"/>
      <c r="G43" s="3"/>
      <c r="I43" s="2"/>
      <c r="J43" s="3"/>
      <c r="K43" s="3"/>
      <c r="L43" s="3"/>
      <c r="M43" s="3"/>
      <c r="N43" s="3"/>
      <c r="O43" s="3"/>
      <c r="Q43" s="2"/>
      <c r="R43" s="3"/>
      <c r="S43" s="3"/>
      <c r="T43" s="3"/>
      <c r="U43" s="3"/>
      <c r="V43" s="3"/>
      <c r="W43" s="3"/>
    </row>
    <row r="44" spans="1:27" s="8" customFormat="1" ht="24.95" customHeight="1" x14ac:dyDescent="0.15">
      <c r="A44" s="6">
        <f t="shared" ref="A44" si="66">G42+1</f>
        <v>44115</v>
      </c>
      <c r="B44" s="7">
        <f t="shared" ref="B44:G44" si="67">A44+1</f>
        <v>44116</v>
      </c>
      <c r="C44" s="7">
        <f t="shared" si="67"/>
        <v>44117</v>
      </c>
      <c r="D44" s="7">
        <f t="shared" si="67"/>
        <v>44118</v>
      </c>
      <c r="E44" s="7">
        <f t="shared" si="67"/>
        <v>44119</v>
      </c>
      <c r="F44" s="7">
        <f t="shared" si="67"/>
        <v>44120</v>
      </c>
      <c r="G44" s="7">
        <f t="shared" si="67"/>
        <v>44121</v>
      </c>
      <c r="I44" s="6">
        <f t="shared" ref="I44" si="68">O42+1</f>
        <v>44150</v>
      </c>
      <c r="J44" s="7">
        <f t="shared" ref="J44:O44" si="69">I44+1</f>
        <v>44151</v>
      </c>
      <c r="K44" s="7">
        <f t="shared" si="69"/>
        <v>44152</v>
      </c>
      <c r="L44" s="7">
        <f t="shared" si="69"/>
        <v>44153</v>
      </c>
      <c r="M44" s="7">
        <f t="shared" si="69"/>
        <v>44154</v>
      </c>
      <c r="N44" s="7">
        <f t="shared" si="69"/>
        <v>44155</v>
      </c>
      <c r="O44" s="7">
        <f t="shared" si="69"/>
        <v>44156</v>
      </c>
      <c r="Q44" s="6">
        <f t="shared" ref="Q44" si="70">W42+1</f>
        <v>44178</v>
      </c>
      <c r="R44" s="7">
        <f t="shared" ref="R44:W44" si="71">Q44+1</f>
        <v>44179</v>
      </c>
      <c r="S44" s="7">
        <f t="shared" si="71"/>
        <v>44180</v>
      </c>
      <c r="T44" s="7">
        <f t="shared" si="71"/>
        <v>44181</v>
      </c>
      <c r="U44" s="7">
        <f t="shared" si="71"/>
        <v>44182</v>
      </c>
      <c r="V44" s="7">
        <f t="shared" si="71"/>
        <v>44183</v>
      </c>
      <c r="W44" s="7">
        <f t="shared" si="71"/>
        <v>44184</v>
      </c>
      <c r="Z44" s="19"/>
      <c r="AA44" s="19"/>
    </row>
    <row r="45" spans="1:27" ht="39.950000000000003" customHeight="1" x14ac:dyDescent="0.15">
      <c r="A45" s="2"/>
      <c r="B45" s="3"/>
      <c r="C45" s="3"/>
      <c r="D45" s="3"/>
      <c r="E45" s="3"/>
      <c r="F45" s="3"/>
      <c r="G45" s="3"/>
      <c r="I45" s="2"/>
      <c r="J45" s="3"/>
      <c r="K45" s="3"/>
      <c r="L45" s="3"/>
      <c r="M45" s="3"/>
      <c r="N45" s="3"/>
      <c r="O45" s="3"/>
      <c r="Q45" s="2"/>
      <c r="R45" s="3"/>
      <c r="S45" s="3"/>
      <c r="T45" s="3"/>
      <c r="U45" s="3"/>
      <c r="V45" s="3"/>
      <c r="W45" s="3"/>
    </row>
    <row r="46" spans="1:27" s="8" customFormat="1" ht="24.95" customHeight="1" x14ac:dyDescent="0.15">
      <c r="A46" s="6">
        <f t="shared" ref="A46" si="72">G44+1</f>
        <v>44122</v>
      </c>
      <c r="B46" s="7">
        <f t="shared" ref="B46:G46" si="73">A46+1</f>
        <v>44123</v>
      </c>
      <c r="C46" s="7">
        <f t="shared" si="73"/>
        <v>44124</v>
      </c>
      <c r="D46" s="7">
        <f t="shared" si="73"/>
        <v>44125</v>
      </c>
      <c r="E46" s="7">
        <f t="shared" si="73"/>
        <v>44126</v>
      </c>
      <c r="F46" s="7">
        <f t="shared" si="73"/>
        <v>44127</v>
      </c>
      <c r="G46" s="7">
        <f t="shared" si="73"/>
        <v>44128</v>
      </c>
      <c r="I46" s="6">
        <f t="shared" ref="I46" si="74">O44+1</f>
        <v>44157</v>
      </c>
      <c r="J46" s="7">
        <f t="shared" ref="J46:O46" si="75">I46+1</f>
        <v>44158</v>
      </c>
      <c r="K46" s="7">
        <f t="shared" si="75"/>
        <v>44159</v>
      </c>
      <c r="L46" s="7">
        <f t="shared" si="75"/>
        <v>44160</v>
      </c>
      <c r="M46" s="7">
        <f t="shared" si="75"/>
        <v>44161</v>
      </c>
      <c r="N46" s="7">
        <f t="shared" si="75"/>
        <v>44162</v>
      </c>
      <c r="O46" s="7">
        <f t="shared" si="75"/>
        <v>44163</v>
      </c>
      <c r="Q46" s="6">
        <f t="shared" ref="Q46" si="76">W44+1</f>
        <v>44185</v>
      </c>
      <c r="R46" s="7">
        <f t="shared" ref="R46:W46" si="77">Q46+1</f>
        <v>44186</v>
      </c>
      <c r="S46" s="7">
        <f t="shared" si="77"/>
        <v>44187</v>
      </c>
      <c r="T46" s="7">
        <f t="shared" si="77"/>
        <v>44188</v>
      </c>
      <c r="U46" s="7">
        <f t="shared" si="77"/>
        <v>44189</v>
      </c>
      <c r="V46" s="7">
        <f t="shared" si="77"/>
        <v>44190</v>
      </c>
      <c r="W46" s="7">
        <f t="shared" si="77"/>
        <v>44191</v>
      </c>
      <c r="Z46" s="19"/>
      <c r="AA46" s="19"/>
    </row>
    <row r="47" spans="1:27" ht="39.950000000000003" customHeight="1" x14ac:dyDescent="0.15">
      <c r="A47" s="2"/>
      <c r="B47" s="3"/>
      <c r="C47" s="3"/>
      <c r="D47" s="3"/>
      <c r="E47" s="3"/>
      <c r="F47" s="3"/>
      <c r="G47" s="3"/>
      <c r="I47" s="2"/>
      <c r="J47" s="3"/>
      <c r="K47" s="3"/>
      <c r="L47" s="3"/>
      <c r="M47" s="3"/>
      <c r="N47" s="3"/>
      <c r="O47" s="3"/>
      <c r="Q47" s="2"/>
      <c r="R47" s="3"/>
      <c r="S47" s="3"/>
      <c r="T47" s="3"/>
      <c r="U47" s="3"/>
      <c r="V47" s="3"/>
      <c r="W47" s="3"/>
    </row>
    <row r="48" spans="1:27" s="8" customFormat="1" ht="24.95" customHeight="1" x14ac:dyDescent="0.15">
      <c r="A48" s="6">
        <f t="shared" ref="A48" si="78">G46+1</f>
        <v>44129</v>
      </c>
      <c r="B48" s="7">
        <f t="shared" ref="B48:G48" si="79">A48+1</f>
        <v>44130</v>
      </c>
      <c r="C48" s="7">
        <f t="shared" si="79"/>
        <v>44131</v>
      </c>
      <c r="D48" s="7">
        <f t="shared" si="79"/>
        <v>44132</v>
      </c>
      <c r="E48" s="7">
        <f t="shared" si="79"/>
        <v>44133</v>
      </c>
      <c r="F48" s="7">
        <f t="shared" si="79"/>
        <v>44134</v>
      </c>
      <c r="G48" s="7">
        <f t="shared" si="79"/>
        <v>44135</v>
      </c>
      <c r="I48" s="6">
        <f t="shared" ref="I48" si="80">O46+1</f>
        <v>44164</v>
      </c>
      <c r="J48" s="7">
        <f t="shared" ref="J48:O48" si="81">I48+1</f>
        <v>44165</v>
      </c>
      <c r="K48" s="7">
        <f t="shared" si="81"/>
        <v>44166</v>
      </c>
      <c r="L48" s="7">
        <f t="shared" si="81"/>
        <v>44167</v>
      </c>
      <c r="M48" s="7">
        <f t="shared" si="81"/>
        <v>44168</v>
      </c>
      <c r="N48" s="7">
        <f t="shared" si="81"/>
        <v>44169</v>
      </c>
      <c r="O48" s="7">
        <f t="shared" si="81"/>
        <v>44170</v>
      </c>
      <c r="Q48" s="6">
        <f t="shared" ref="Q48" si="82">W46+1</f>
        <v>44192</v>
      </c>
      <c r="R48" s="7">
        <f t="shared" ref="R48:W48" si="83">Q48+1</f>
        <v>44193</v>
      </c>
      <c r="S48" s="7">
        <f t="shared" si="83"/>
        <v>44194</v>
      </c>
      <c r="T48" s="7">
        <f t="shared" si="83"/>
        <v>44195</v>
      </c>
      <c r="U48" s="7">
        <f t="shared" si="83"/>
        <v>44196</v>
      </c>
      <c r="V48" s="7">
        <f t="shared" si="83"/>
        <v>44197</v>
      </c>
      <c r="W48" s="7">
        <f t="shared" si="83"/>
        <v>44198</v>
      </c>
      <c r="Z48" s="19"/>
      <c r="AA48" s="19"/>
    </row>
    <row r="49" spans="1:27" ht="39.950000000000003" customHeight="1" x14ac:dyDescent="0.15">
      <c r="A49" s="2"/>
      <c r="B49" s="3"/>
      <c r="C49" s="3"/>
      <c r="D49" s="3"/>
      <c r="E49" s="3"/>
      <c r="F49" s="3"/>
      <c r="G49" s="3"/>
      <c r="I49" s="2"/>
      <c r="J49" s="3"/>
      <c r="K49" s="3"/>
      <c r="L49" s="3"/>
      <c r="M49" s="3"/>
      <c r="N49" s="3"/>
      <c r="O49" s="3"/>
      <c r="Q49" s="2"/>
      <c r="R49" s="3"/>
      <c r="S49" s="3"/>
      <c r="T49" s="3"/>
      <c r="U49" s="3"/>
      <c r="V49" s="3"/>
      <c r="W49" s="3"/>
    </row>
    <row r="50" spans="1:27" s="8" customFormat="1" ht="24.95" customHeight="1" x14ac:dyDescent="0.15">
      <c r="A50" s="6">
        <f t="shared" ref="A50" si="84">G48+1</f>
        <v>44136</v>
      </c>
      <c r="B50" s="7">
        <f t="shared" ref="B50:E50" si="85">A50+1</f>
        <v>44137</v>
      </c>
      <c r="C50" s="7">
        <f t="shared" si="85"/>
        <v>44138</v>
      </c>
      <c r="D50" s="7">
        <f t="shared" si="85"/>
        <v>44139</v>
      </c>
      <c r="E50" s="7">
        <f t="shared" si="85"/>
        <v>44140</v>
      </c>
      <c r="F50" s="23">
        <f>DATE($A$6,A38,1)</f>
        <v>44105</v>
      </c>
      <c r="G50" s="22">
        <f>WEEKDAY(F50,1)</f>
        <v>5</v>
      </c>
      <c r="I50" s="6">
        <f t="shared" ref="I50" si="86">O48+1</f>
        <v>44171</v>
      </c>
      <c r="J50" s="7">
        <f t="shared" ref="J50:M50" si="87">I50+1</f>
        <v>44172</v>
      </c>
      <c r="K50" s="7">
        <f t="shared" si="87"/>
        <v>44173</v>
      </c>
      <c r="L50" s="7">
        <f t="shared" si="87"/>
        <v>44174</v>
      </c>
      <c r="M50" s="7">
        <f t="shared" si="87"/>
        <v>44175</v>
      </c>
      <c r="N50" s="23">
        <f>DATE($A$6,I38,1)</f>
        <v>44136</v>
      </c>
      <c r="O50" s="22">
        <f>WEEKDAY(N50,1)</f>
        <v>1</v>
      </c>
      <c r="Q50" s="6">
        <f t="shared" ref="Q50" si="88">W48+1</f>
        <v>44199</v>
      </c>
      <c r="R50" s="7">
        <f t="shared" ref="R50:U50" si="89">Q50+1</f>
        <v>44200</v>
      </c>
      <c r="S50" s="7">
        <f t="shared" si="89"/>
        <v>44201</v>
      </c>
      <c r="T50" s="7">
        <f t="shared" si="89"/>
        <v>44202</v>
      </c>
      <c r="U50" s="7">
        <f t="shared" si="89"/>
        <v>44203</v>
      </c>
      <c r="V50" s="23">
        <f>DATE($A$6,Q38,1)</f>
        <v>44166</v>
      </c>
      <c r="W50" s="22">
        <f>WEEKDAY(V50,1)</f>
        <v>3</v>
      </c>
      <c r="Z50" s="19"/>
      <c r="AA50" s="19"/>
    </row>
    <row r="51" spans="1:27" ht="39.950000000000003" customHeight="1" x14ac:dyDescent="0.15">
      <c r="A51" s="2"/>
      <c r="B51" s="3"/>
      <c r="C51" s="3"/>
      <c r="D51" s="3"/>
      <c r="E51" s="3"/>
      <c r="F51" s="3"/>
      <c r="G51" s="3"/>
      <c r="I51" s="2"/>
      <c r="J51" s="3"/>
      <c r="K51" s="3"/>
      <c r="L51" s="3"/>
      <c r="M51" s="3"/>
      <c r="N51" s="3"/>
      <c r="O51" s="3"/>
      <c r="Q51" s="2"/>
      <c r="R51" s="3"/>
      <c r="S51" s="3"/>
      <c r="T51" s="3"/>
      <c r="U51" s="3"/>
      <c r="V51" s="3"/>
      <c r="W51" s="3"/>
    </row>
    <row r="52" spans="1:27" ht="15" customHeight="1" x14ac:dyDescent="0.15"/>
    <row r="53" spans="1:27" ht="30" customHeight="1" x14ac:dyDescent="0.15">
      <c r="A53" s="11">
        <v>1</v>
      </c>
      <c r="B53" s="12" t="s">
        <v>8</v>
      </c>
      <c r="C53" s="25" t="s">
        <v>37</v>
      </c>
      <c r="E53" s="24" t="str">
        <f>"月合計　"&amp;IF(COUNTIF(A55:G66,"○")&gt;0,COUNTIF(A55:G66,"○"),"　　")&amp;"　回"</f>
        <v>月合計　　　　回</v>
      </c>
      <c r="F53" s="5" t="str">
        <f>IF(COUNTIF(A55:G66,"○")&gt;0,COUNTIF(A55:G66,"○"),"　　")</f>
        <v>　　</v>
      </c>
      <c r="G53" s="5" t="s">
        <v>36</v>
      </c>
      <c r="I53" s="11">
        <f>A53+1</f>
        <v>2</v>
      </c>
      <c r="J53" s="12" t="s">
        <v>8</v>
      </c>
      <c r="K53" s="26" t="s">
        <v>37</v>
      </c>
      <c r="M53" s="24" t="str">
        <f>"月合計　"&amp;IF(COUNTIF(I55:O66,"○")&gt;0,COUNTIF(I55:O66,"○"),"　　")&amp;"　回"</f>
        <v>月合計　　　　回</v>
      </c>
      <c r="N53" s="5" t="str">
        <f>IF(COUNTIF(I55:O66,"○")&gt;0,COUNTIF(I55:O66,"○"),"　　")</f>
        <v>　　</v>
      </c>
      <c r="O53" s="5" t="s">
        <v>36</v>
      </c>
      <c r="Q53" s="11">
        <f>I53+1</f>
        <v>3</v>
      </c>
      <c r="R53" s="12" t="s">
        <v>8</v>
      </c>
      <c r="U53" s="24" t="str">
        <f>"月合計　"&amp;IF(COUNTIF(Q55:W66,"○")&gt;0,COUNTIF(Q55:W66,"○"),"　　")&amp;"　回"</f>
        <v>月合計　　　　回</v>
      </c>
      <c r="V53" s="5" t="str">
        <f>IF(COUNTIF(Q55:W66,"○")&gt;0,COUNTIF(Q55:W66,"○"),"　　")</f>
        <v>　　</v>
      </c>
      <c r="W53" s="5" t="s">
        <v>36</v>
      </c>
    </row>
    <row r="54" spans="1:27" s="4" customFormat="1" ht="24.95" customHeight="1" x14ac:dyDescent="0.15">
      <c r="A54" s="2" t="s">
        <v>2</v>
      </c>
      <c r="B54" s="3" t="s">
        <v>0</v>
      </c>
      <c r="C54" s="3" t="s">
        <v>3</v>
      </c>
      <c r="D54" s="3" t="s">
        <v>4</v>
      </c>
      <c r="E54" s="3" t="s">
        <v>5</v>
      </c>
      <c r="F54" s="3" t="s">
        <v>6</v>
      </c>
      <c r="G54" s="3" t="s">
        <v>7</v>
      </c>
      <c r="I54" s="2" t="s">
        <v>2</v>
      </c>
      <c r="J54" s="3" t="s">
        <v>0</v>
      </c>
      <c r="K54" s="3" t="s">
        <v>3</v>
      </c>
      <c r="L54" s="3" t="s">
        <v>4</v>
      </c>
      <c r="M54" s="3" t="s">
        <v>5</v>
      </c>
      <c r="N54" s="3" t="s">
        <v>6</v>
      </c>
      <c r="O54" s="3" t="s">
        <v>7</v>
      </c>
      <c r="Q54" s="2" t="s">
        <v>2</v>
      </c>
      <c r="R54" s="3" t="s">
        <v>0</v>
      </c>
      <c r="S54" s="3" t="s">
        <v>3</v>
      </c>
      <c r="T54" s="3" t="s">
        <v>4</v>
      </c>
      <c r="U54" s="3" t="s">
        <v>5</v>
      </c>
      <c r="V54" s="3" t="s">
        <v>6</v>
      </c>
      <c r="W54" s="3" t="s">
        <v>7</v>
      </c>
      <c r="Z54" s="18"/>
      <c r="AA54" s="18"/>
    </row>
    <row r="55" spans="1:27" s="8" customFormat="1" ht="24.95" customHeight="1" x14ac:dyDescent="0.15">
      <c r="A55" s="6">
        <f>F65-(G65-1)</f>
        <v>44192</v>
      </c>
      <c r="B55" s="7">
        <f>A55+1</f>
        <v>44193</v>
      </c>
      <c r="C55" s="7">
        <f t="shared" ref="C55:G55" si="90">B55+1</f>
        <v>44194</v>
      </c>
      <c r="D55" s="7">
        <f t="shared" si="90"/>
        <v>44195</v>
      </c>
      <c r="E55" s="7">
        <f t="shared" si="90"/>
        <v>44196</v>
      </c>
      <c r="F55" s="7">
        <f t="shared" si="90"/>
        <v>44197</v>
      </c>
      <c r="G55" s="7">
        <f t="shared" si="90"/>
        <v>44198</v>
      </c>
      <c r="I55" s="6">
        <f>N65-(O65-1)</f>
        <v>44227</v>
      </c>
      <c r="J55" s="7">
        <f>I55+1</f>
        <v>44228</v>
      </c>
      <c r="K55" s="7">
        <f t="shared" ref="K55:O55" si="91">J55+1</f>
        <v>44229</v>
      </c>
      <c r="L55" s="7">
        <f t="shared" si="91"/>
        <v>44230</v>
      </c>
      <c r="M55" s="7">
        <f t="shared" si="91"/>
        <v>44231</v>
      </c>
      <c r="N55" s="7">
        <f t="shared" si="91"/>
        <v>44232</v>
      </c>
      <c r="O55" s="7">
        <f t="shared" si="91"/>
        <v>44233</v>
      </c>
      <c r="Q55" s="6">
        <f>V65-(W65-1)</f>
        <v>44255</v>
      </c>
      <c r="R55" s="7">
        <f>Q55+1</f>
        <v>44256</v>
      </c>
      <c r="S55" s="7">
        <f t="shared" ref="S55:W55" si="92">R55+1</f>
        <v>44257</v>
      </c>
      <c r="T55" s="7">
        <f t="shared" si="92"/>
        <v>44258</v>
      </c>
      <c r="U55" s="7">
        <f t="shared" si="92"/>
        <v>44259</v>
      </c>
      <c r="V55" s="7">
        <f t="shared" si="92"/>
        <v>44260</v>
      </c>
      <c r="W55" s="7">
        <f t="shared" si="92"/>
        <v>44261</v>
      </c>
      <c r="Z55" s="19"/>
      <c r="AA55" s="19"/>
    </row>
    <row r="56" spans="1:27" ht="39.950000000000003" customHeight="1" x14ac:dyDescent="0.15">
      <c r="A56" s="2"/>
      <c r="B56" s="3"/>
      <c r="C56" s="3"/>
      <c r="D56" s="3"/>
      <c r="E56" s="3"/>
      <c r="F56" s="3"/>
      <c r="G56" s="3"/>
      <c r="I56" s="2"/>
      <c r="J56" s="3"/>
      <c r="K56" s="3"/>
      <c r="L56" s="3"/>
      <c r="M56" s="3"/>
      <c r="N56" s="3"/>
      <c r="O56" s="3"/>
      <c r="Q56" s="2"/>
      <c r="R56" s="3"/>
      <c r="S56" s="3"/>
      <c r="T56" s="3"/>
      <c r="U56" s="3"/>
      <c r="V56" s="3"/>
      <c r="W56" s="3"/>
    </row>
    <row r="57" spans="1:27" s="8" customFormat="1" ht="24.95" customHeight="1" x14ac:dyDescent="0.15">
      <c r="A57" s="6">
        <f>G55+1</f>
        <v>44199</v>
      </c>
      <c r="B57" s="7">
        <f>A57+1</f>
        <v>44200</v>
      </c>
      <c r="C57" s="7">
        <f t="shared" ref="C57:G57" si="93">B57+1</f>
        <v>44201</v>
      </c>
      <c r="D57" s="7">
        <f t="shared" si="93"/>
        <v>44202</v>
      </c>
      <c r="E57" s="7">
        <f t="shared" si="93"/>
        <v>44203</v>
      </c>
      <c r="F57" s="7">
        <f t="shared" si="93"/>
        <v>44204</v>
      </c>
      <c r="G57" s="7">
        <f t="shared" si="93"/>
        <v>44205</v>
      </c>
      <c r="I57" s="6">
        <f>O55+1</f>
        <v>44234</v>
      </c>
      <c r="J57" s="7">
        <f>I57+1</f>
        <v>44235</v>
      </c>
      <c r="K57" s="7">
        <f t="shared" ref="K57:O57" si="94">J57+1</f>
        <v>44236</v>
      </c>
      <c r="L57" s="7">
        <f t="shared" si="94"/>
        <v>44237</v>
      </c>
      <c r="M57" s="7">
        <f t="shared" si="94"/>
        <v>44238</v>
      </c>
      <c r="N57" s="7">
        <f t="shared" si="94"/>
        <v>44239</v>
      </c>
      <c r="O57" s="7">
        <f t="shared" si="94"/>
        <v>44240</v>
      </c>
      <c r="Q57" s="6">
        <f>W55+1</f>
        <v>44262</v>
      </c>
      <c r="R57" s="7">
        <f>Q57+1</f>
        <v>44263</v>
      </c>
      <c r="S57" s="7">
        <f t="shared" ref="S57:W57" si="95">R57+1</f>
        <v>44264</v>
      </c>
      <c r="T57" s="7">
        <f t="shared" si="95"/>
        <v>44265</v>
      </c>
      <c r="U57" s="7">
        <f t="shared" si="95"/>
        <v>44266</v>
      </c>
      <c r="V57" s="7">
        <f t="shared" si="95"/>
        <v>44267</v>
      </c>
      <c r="W57" s="7">
        <f t="shared" si="95"/>
        <v>44268</v>
      </c>
      <c r="Z57" s="19"/>
      <c r="AA57" s="19"/>
    </row>
    <row r="58" spans="1:27" ht="39.950000000000003" customHeight="1" x14ac:dyDescent="0.15">
      <c r="A58" s="2"/>
      <c r="B58" s="3"/>
      <c r="C58" s="3"/>
      <c r="D58" s="3"/>
      <c r="E58" s="3"/>
      <c r="F58" s="3"/>
      <c r="G58" s="3"/>
      <c r="I58" s="2"/>
      <c r="J58" s="3"/>
      <c r="K58" s="3"/>
      <c r="L58" s="3"/>
      <c r="M58" s="3"/>
      <c r="N58" s="3"/>
      <c r="O58" s="3"/>
      <c r="Q58" s="2"/>
      <c r="R58" s="3"/>
      <c r="S58" s="3"/>
      <c r="T58" s="3"/>
      <c r="U58" s="3"/>
      <c r="V58" s="3"/>
      <c r="W58" s="3"/>
    </row>
    <row r="59" spans="1:27" s="8" customFormat="1" ht="24.95" customHeight="1" x14ac:dyDescent="0.15">
      <c r="A59" s="6">
        <f t="shared" ref="A59" si="96">G57+1</f>
        <v>44206</v>
      </c>
      <c r="B59" s="7">
        <f t="shared" ref="B59:G59" si="97">A59+1</f>
        <v>44207</v>
      </c>
      <c r="C59" s="7">
        <f t="shared" si="97"/>
        <v>44208</v>
      </c>
      <c r="D59" s="7">
        <f t="shared" si="97"/>
        <v>44209</v>
      </c>
      <c r="E59" s="7">
        <f t="shared" si="97"/>
        <v>44210</v>
      </c>
      <c r="F59" s="7">
        <f t="shared" si="97"/>
        <v>44211</v>
      </c>
      <c r="G59" s="7">
        <f t="shared" si="97"/>
        <v>44212</v>
      </c>
      <c r="I59" s="6">
        <f t="shared" ref="I59" si="98">O57+1</f>
        <v>44241</v>
      </c>
      <c r="J59" s="7">
        <f t="shared" ref="J59:O59" si="99">I59+1</f>
        <v>44242</v>
      </c>
      <c r="K59" s="7">
        <f t="shared" si="99"/>
        <v>44243</v>
      </c>
      <c r="L59" s="7">
        <f t="shared" si="99"/>
        <v>44244</v>
      </c>
      <c r="M59" s="7">
        <f t="shared" si="99"/>
        <v>44245</v>
      </c>
      <c r="N59" s="7">
        <f t="shared" si="99"/>
        <v>44246</v>
      </c>
      <c r="O59" s="7">
        <f t="shared" si="99"/>
        <v>44247</v>
      </c>
      <c r="Q59" s="6">
        <f t="shared" ref="Q59" si="100">W57+1</f>
        <v>44269</v>
      </c>
      <c r="R59" s="7">
        <f t="shared" ref="R59:W59" si="101">Q59+1</f>
        <v>44270</v>
      </c>
      <c r="S59" s="7">
        <f t="shared" si="101"/>
        <v>44271</v>
      </c>
      <c r="T59" s="7">
        <f t="shared" si="101"/>
        <v>44272</v>
      </c>
      <c r="U59" s="7">
        <f t="shared" si="101"/>
        <v>44273</v>
      </c>
      <c r="V59" s="7">
        <f t="shared" si="101"/>
        <v>44274</v>
      </c>
      <c r="W59" s="7">
        <f t="shared" si="101"/>
        <v>44275</v>
      </c>
      <c r="Z59" s="19"/>
      <c r="AA59" s="19"/>
    </row>
    <row r="60" spans="1:27" ht="39.950000000000003" customHeight="1" x14ac:dyDescent="0.15">
      <c r="A60" s="2"/>
      <c r="B60" s="3"/>
      <c r="C60" s="3"/>
      <c r="D60" s="3"/>
      <c r="E60" s="3"/>
      <c r="F60" s="3"/>
      <c r="G60" s="3"/>
      <c r="I60" s="2"/>
      <c r="J60" s="3"/>
      <c r="K60" s="3"/>
      <c r="L60" s="3"/>
      <c r="M60" s="3"/>
      <c r="N60" s="3"/>
      <c r="O60" s="3"/>
      <c r="Q60" s="2"/>
      <c r="R60" s="3"/>
      <c r="S60" s="3"/>
      <c r="T60" s="3"/>
      <c r="U60" s="3"/>
      <c r="V60" s="3"/>
      <c r="W60" s="3"/>
    </row>
    <row r="61" spans="1:27" s="8" customFormat="1" ht="24.95" customHeight="1" x14ac:dyDescent="0.15">
      <c r="A61" s="6">
        <f t="shared" ref="A61" si="102">G59+1</f>
        <v>44213</v>
      </c>
      <c r="B61" s="7">
        <f t="shared" ref="B61:G61" si="103">A61+1</f>
        <v>44214</v>
      </c>
      <c r="C61" s="7">
        <f t="shared" si="103"/>
        <v>44215</v>
      </c>
      <c r="D61" s="7">
        <f t="shared" si="103"/>
        <v>44216</v>
      </c>
      <c r="E61" s="7">
        <f t="shared" si="103"/>
        <v>44217</v>
      </c>
      <c r="F61" s="7">
        <f t="shared" si="103"/>
        <v>44218</v>
      </c>
      <c r="G61" s="7">
        <f t="shared" si="103"/>
        <v>44219</v>
      </c>
      <c r="I61" s="6">
        <f t="shared" ref="I61" si="104">O59+1</f>
        <v>44248</v>
      </c>
      <c r="J61" s="7">
        <f t="shared" ref="J61:O61" si="105">I61+1</f>
        <v>44249</v>
      </c>
      <c r="K61" s="7">
        <f t="shared" si="105"/>
        <v>44250</v>
      </c>
      <c r="L61" s="7">
        <f t="shared" si="105"/>
        <v>44251</v>
      </c>
      <c r="M61" s="7">
        <f t="shared" si="105"/>
        <v>44252</v>
      </c>
      <c r="N61" s="7">
        <f t="shared" si="105"/>
        <v>44253</v>
      </c>
      <c r="O61" s="7">
        <f t="shared" si="105"/>
        <v>44254</v>
      </c>
      <c r="Q61" s="6">
        <f t="shared" ref="Q61" si="106">W59+1</f>
        <v>44276</v>
      </c>
      <c r="R61" s="7">
        <f t="shared" ref="R61:W61" si="107">Q61+1</f>
        <v>44277</v>
      </c>
      <c r="S61" s="7">
        <f t="shared" si="107"/>
        <v>44278</v>
      </c>
      <c r="T61" s="7">
        <f t="shared" si="107"/>
        <v>44279</v>
      </c>
      <c r="U61" s="7">
        <f t="shared" si="107"/>
        <v>44280</v>
      </c>
      <c r="V61" s="7">
        <f t="shared" si="107"/>
        <v>44281</v>
      </c>
      <c r="W61" s="7">
        <f t="shared" si="107"/>
        <v>44282</v>
      </c>
      <c r="Z61" s="19"/>
      <c r="AA61" s="19"/>
    </row>
    <row r="62" spans="1:27" ht="39.950000000000003" customHeight="1" x14ac:dyDescent="0.15">
      <c r="A62" s="2"/>
      <c r="B62" s="3"/>
      <c r="C62" s="3"/>
      <c r="D62" s="3"/>
      <c r="E62" s="3"/>
      <c r="F62" s="3"/>
      <c r="G62" s="3"/>
      <c r="I62" s="2"/>
      <c r="J62" s="3"/>
      <c r="K62" s="3"/>
      <c r="L62" s="3"/>
      <c r="M62" s="3"/>
      <c r="N62" s="3"/>
      <c r="O62" s="3"/>
      <c r="Q62" s="2"/>
      <c r="R62" s="3"/>
      <c r="S62" s="3"/>
      <c r="T62" s="3"/>
      <c r="U62" s="3"/>
      <c r="V62" s="3"/>
      <c r="W62" s="3"/>
    </row>
    <row r="63" spans="1:27" s="8" customFormat="1" ht="24.95" customHeight="1" x14ac:dyDescent="0.15">
      <c r="A63" s="6">
        <f t="shared" ref="A63" si="108">G61+1</f>
        <v>44220</v>
      </c>
      <c r="B63" s="7">
        <f t="shared" ref="B63:G63" si="109">A63+1</f>
        <v>44221</v>
      </c>
      <c r="C63" s="7">
        <f t="shared" si="109"/>
        <v>44222</v>
      </c>
      <c r="D63" s="7">
        <f t="shared" si="109"/>
        <v>44223</v>
      </c>
      <c r="E63" s="7">
        <f t="shared" si="109"/>
        <v>44224</v>
      </c>
      <c r="F63" s="7">
        <f t="shared" si="109"/>
        <v>44225</v>
      </c>
      <c r="G63" s="7">
        <f t="shared" si="109"/>
        <v>44226</v>
      </c>
      <c r="I63" s="6">
        <f t="shared" ref="I63" si="110">O61+1</f>
        <v>44255</v>
      </c>
      <c r="J63" s="7">
        <f t="shared" ref="J63:O63" si="111">I63+1</f>
        <v>44256</v>
      </c>
      <c r="K63" s="7">
        <f t="shared" si="111"/>
        <v>44257</v>
      </c>
      <c r="L63" s="7">
        <f t="shared" si="111"/>
        <v>44258</v>
      </c>
      <c r="M63" s="7">
        <f t="shared" si="111"/>
        <v>44259</v>
      </c>
      <c r="N63" s="7">
        <f t="shared" si="111"/>
        <v>44260</v>
      </c>
      <c r="O63" s="7">
        <f t="shared" si="111"/>
        <v>44261</v>
      </c>
      <c r="Q63" s="6">
        <f t="shared" ref="Q63" si="112">W61+1</f>
        <v>44283</v>
      </c>
      <c r="R63" s="7">
        <f t="shared" ref="R63:W63" si="113">Q63+1</f>
        <v>44284</v>
      </c>
      <c r="S63" s="7">
        <f t="shared" si="113"/>
        <v>44285</v>
      </c>
      <c r="T63" s="7">
        <f t="shared" si="113"/>
        <v>44286</v>
      </c>
      <c r="U63" s="7">
        <f t="shared" si="113"/>
        <v>44287</v>
      </c>
      <c r="V63" s="7">
        <f t="shared" si="113"/>
        <v>44288</v>
      </c>
      <c r="W63" s="7">
        <f t="shared" si="113"/>
        <v>44289</v>
      </c>
      <c r="Z63" s="19"/>
      <c r="AA63" s="19"/>
    </row>
    <row r="64" spans="1:27" ht="39.950000000000003" customHeight="1" x14ac:dyDescent="0.15">
      <c r="A64" s="2"/>
      <c r="B64" s="3"/>
      <c r="C64" s="3"/>
      <c r="D64" s="3"/>
      <c r="E64" s="3"/>
      <c r="F64" s="3"/>
      <c r="G64" s="3"/>
      <c r="I64" s="2"/>
      <c r="J64" s="3"/>
      <c r="K64" s="3"/>
      <c r="L64" s="3"/>
      <c r="M64" s="3"/>
      <c r="N64" s="3"/>
      <c r="O64" s="3"/>
      <c r="Q64" s="2"/>
      <c r="R64" s="3"/>
      <c r="S64" s="3"/>
      <c r="T64" s="3"/>
      <c r="U64" s="3"/>
      <c r="V64" s="3"/>
      <c r="W64" s="3"/>
    </row>
    <row r="65" spans="1:27" s="8" customFormat="1" ht="24.95" customHeight="1" x14ac:dyDescent="0.15">
      <c r="A65" s="6">
        <f t="shared" ref="A65" si="114">G63+1</f>
        <v>44227</v>
      </c>
      <c r="B65" s="7">
        <f t="shared" ref="B65:E65" si="115">A65+1</f>
        <v>44228</v>
      </c>
      <c r="C65" s="7">
        <f t="shared" si="115"/>
        <v>44229</v>
      </c>
      <c r="D65" s="7">
        <f t="shared" si="115"/>
        <v>44230</v>
      </c>
      <c r="E65" s="7">
        <f t="shared" si="115"/>
        <v>44231</v>
      </c>
      <c r="F65" s="23">
        <f>DATE($A$6+1,A53,1)</f>
        <v>44197</v>
      </c>
      <c r="G65" s="22">
        <f>WEEKDAY(F65,1)</f>
        <v>6</v>
      </c>
      <c r="I65" s="6">
        <f t="shared" ref="I65" si="116">O63+1</f>
        <v>44262</v>
      </c>
      <c r="J65" s="7">
        <f t="shared" ref="J65:M65" si="117">I65+1</f>
        <v>44263</v>
      </c>
      <c r="K65" s="7">
        <f t="shared" si="117"/>
        <v>44264</v>
      </c>
      <c r="L65" s="7">
        <f t="shared" si="117"/>
        <v>44265</v>
      </c>
      <c r="M65" s="7">
        <f t="shared" si="117"/>
        <v>44266</v>
      </c>
      <c r="N65" s="23">
        <f>DATE($A$6+1,I53,1)</f>
        <v>44228</v>
      </c>
      <c r="O65" s="22">
        <f>WEEKDAY(N65,1)</f>
        <v>2</v>
      </c>
      <c r="Q65" s="6">
        <f t="shared" ref="Q65" si="118">W63+1</f>
        <v>44290</v>
      </c>
      <c r="R65" s="7">
        <f t="shared" ref="R65:U65" si="119">Q65+1</f>
        <v>44291</v>
      </c>
      <c r="S65" s="7">
        <f t="shared" si="119"/>
        <v>44292</v>
      </c>
      <c r="T65" s="7">
        <f t="shared" si="119"/>
        <v>44293</v>
      </c>
      <c r="U65" s="7">
        <f t="shared" si="119"/>
        <v>44294</v>
      </c>
      <c r="V65" s="23">
        <f>DATE($A$6+1,Q53,1)</f>
        <v>44256</v>
      </c>
      <c r="W65" s="22">
        <f>WEEKDAY(V65,1)</f>
        <v>2</v>
      </c>
      <c r="Z65" s="19"/>
      <c r="AA65" s="19"/>
    </row>
    <row r="66" spans="1:27" ht="39.950000000000003" customHeight="1" x14ac:dyDescent="0.15">
      <c r="A66" s="2"/>
      <c r="B66" s="3"/>
      <c r="C66" s="3"/>
      <c r="D66" s="3"/>
      <c r="E66" s="3"/>
      <c r="F66" s="3"/>
      <c r="G66" s="3"/>
      <c r="I66" s="2"/>
      <c r="J66" s="3"/>
      <c r="K66" s="3"/>
      <c r="L66" s="3"/>
      <c r="M66" s="3"/>
      <c r="N66" s="3"/>
      <c r="O66" s="3"/>
      <c r="Q66" s="2"/>
      <c r="R66" s="3"/>
      <c r="S66" s="3"/>
      <c r="T66" s="3"/>
      <c r="U66" s="3"/>
      <c r="V66" s="3"/>
      <c r="W66" s="3"/>
    </row>
    <row r="67" spans="1:27" ht="18.75" customHeight="1" x14ac:dyDescent="0.15"/>
    <row r="68" spans="1:27" ht="21.95" customHeight="1" x14ac:dyDescent="0.15">
      <c r="I68" s="46" t="s">
        <v>35</v>
      </c>
      <c r="J68" s="46"/>
      <c r="K68" s="46"/>
      <c r="L68" s="46" t="str">
        <f>IF(SUM(F8,N8,V8,F23,N23,V23,F38,N38,V38,F53,N53,V53)&gt;0,SUM(F8,N8,V8,F23,N23,V23,F38,N38,V38,F53,N53,V53)," ")</f>
        <v xml:space="preserve"> </v>
      </c>
      <c r="M68" s="46"/>
      <c r="N68" s="46"/>
      <c r="O68" s="46" t="s">
        <v>36</v>
      </c>
      <c r="Q68" s="46" t="s">
        <v>38</v>
      </c>
      <c r="R68" s="46"/>
      <c r="S68" s="46"/>
      <c r="T68" s="46" t="str">
        <f>IF(SUM(V8,F23,N23,V38,F53,N53)&gt;0,SUM(V8,F23,N23,V38,F53,N53)," ")</f>
        <v xml:space="preserve"> </v>
      </c>
      <c r="U68" s="46"/>
      <c r="V68" s="46"/>
      <c r="W68" s="46" t="s">
        <v>36</v>
      </c>
    </row>
    <row r="69" spans="1:27" ht="21.95" customHeight="1" x14ac:dyDescent="0.15">
      <c r="I69" s="47"/>
      <c r="J69" s="47"/>
      <c r="K69" s="47"/>
      <c r="L69" s="47"/>
      <c r="M69" s="47"/>
      <c r="N69" s="47"/>
      <c r="O69" s="47"/>
      <c r="Q69" s="47"/>
      <c r="R69" s="47"/>
      <c r="S69" s="47"/>
      <c r="T69" s="47"/>
      <c r="U69" s="47"/>
      <c r="V69" s="47"/>
      <c r="W69" s="47"/>
    </row>
    <row r="70" spans="1:27" ht="16.5" customHeight="1" x14ac:dyDescent="0.15"/>
  </sheetData>
  <mergeCells count="10">
    <mergeCell ref="A1:W1"/>
    <mergeCell ref="M3:W3"/>
    <mergeCell ref="B5:V5"/>
    <mergeCell ref="A6:B6"/>
    <mergeCell ref="I68:K69"/>
    <mergeCell ref="L68:N69"/>
    <mergeCell ref="O68:O69"/>
    <mergeCell ref="Q68:S69"/>
    <mergeCell ref="T68:V69"/>
    <mergeCell ref="W68:W69"/>
  </mergeCells>
  <phoneticPr fontId="1"/>
  <conditionalFormatting sqref="A20:E20 A21:G21">
    <cfRule type="expression" dxfId="59" priority="128">
      <formula>MONTH(A20)&lt;&gt;$A$8</formula>
    </cfRule>
  </conditionalFormatting>
  <conditionalFormatting sqref="A35:E35 A36:G36">
    <cfRule type="expression" dxfId="58" priority="125">
      <formula>MONTH(A35)&lt;&gt;$A$23</formula>
    </cfRule>
  </conditionalFormatting>
  <conditionalFormatting sqref="A10:G19">
    <cfRule type="expression" dxfId="57" priority="89">
      <formula>MONTH(A10)&lt;&gt;$A$8</formula>
    </cfRule>
  </conditionalFormatting>
  <conditionalFormatting sqref="A25:G27 A29:G29 A31:G31 A33:G33">
    <cfRule type="expression" dxfId="56" priority="130">
      <formula>MONTH(A25)&lt;&gt;$A$23</formula>
    </cfRule>
  </conditionalFormatting>
  <conditionalFormatting sqref="A28:G28">
    <cfRule type="expression" dxfId="55" priority="83">
      <formula>MONTH(A28)&lt;&gt;$A$8</formula>
    </cfRule>
  </conditionalFormatting>
  <conditionalFormatting sqref="A30:G30">
    <cfRule type="expression" dxfId="54" priority="77">
      <formula>MONTH(A30)&lt;&gt;$A$8</formula>
    </cfRule>
  </conditionalFormatting>
  <conditionalFormatting sqref="A32:G32">
    <cfRule type="expression" dxfId="53" priority="71">
      <formula>MONTH(A32)&lt;&gt;$A$8</formula>
    </cfRule>
  </conditionalFormatting>
  <conditionalFormatting sqref="A34:G34">
    <cfRule type="expression" dxfId="52" priority="65">
      <formula>MONTH(A34)&lt;&gt;$A$8</formula>
    </cfRule>
  </conditionalFormatting>
  <conditionalFormatting sqref="A40:G40 A42:G42 A44:G44 A46:G46 A48:G48 A50:E50 A51:G51">
    <cfRule type="expression" dxfId="51" priority="122">
      <formula>MONTH(A40)&lt;&gt;$A$38</formula>
    </cfRule>
  </conditionalFormatting>
  <conditionalFormatting sqref="A41:G41">
    <cfRule type="expression" dxfId="50" priority="59">
      <formula>MONTH(A41)&lt;&gt;$A$8</formula>
    </cfRule>
  </conditionalFormatting>
  <conditionalFormatting sqref="A43:G43">
    <cfRule type="expression" dxfId="49" priority="53">
      <formula>MONTH(A43)&lt;&gt;$A$8</formula>
    </cfRule>
  </conditionalFormatting>
  <conditionalFormatting sqref="A45:G45">
    <cfRule type="expression" dxfId="48" priority="47">
      <formula>MONTH(A45)&lt;&gt;$A$8</formula>
    </cfRule>
  </conditionalFormatting>
  <conditionalFormatting sqref="A47:G47">
    <cfRule type="expression" dxfId="47" priority="41">
      <formula>MONTH(A47)&lt;&gt;$A$8</formula>
    </cfRule>
  </conditionalFormatting>
  <conditionalFormatting sqref="A49:G49">
    <cfRule type="expression" dxfId="46" priority="35">
      <formula>MONTH(A49)&lt;&gt;$A$8</formula>
    </cfRule>
  </conditionalFormatting>
  <conditionalFormatting sqref="A55:G55 A57:G57 A59:G59 A61:G61 A63:G63 A65:E65 A66:G66">
    <cfRule type="expression" dxfId="45" priority="119">
      <formula>MONTH(A55)&lt;&gt;$A$53</formula>
    </cfRule>
  </conditionalFormatting>
  <conditionalFormatting sqref="A56:G56">
    <cfRule type="expression" dxfId="44" priority="29">
      <formula>MONTH(A56)&lt;&gt;$A$8</formula>
    </cfRule>
  </conditionalFormatting>
  <conditionalFormatting sqref="A58:G58">
    <cfRule type="expression" dxfId="43" priority="23">
      <formula>MONTH(A58)&lt;&gt;$A$8</formula>
    </cfRule>
  </conditionalFormatting>
  <conditionalFormatting sqref="A60:G60">
    <cfRule type="expression" dxfId="42" priority="17">
      <formula>MONTH(A60)&lt;&gt;$A$8</formula>
    </cfRule>
  </conditionalFormatting>
  <conditionalFormatting sqref="A62:G62">
    <cfRule type="expression" dxfId="41" priority="11">
      <formula>MONTH(A62)&lt;&gt;$A$8</formula>
    </cfRule>
  </conditionalFormatting>
  <conditionalFormatting sqref="A64:G64">
    <cfRule type="expression" dxfId="40" priority="5">
      <formula>MONTH(A64)&lt;&gt;$A$8</formula>
    </cfRule>
  </conditionalFormatting>
  <conditionalFormatting sqref="I20:M20 I21:O21">
    <cfRule type="expression" dxfId="38" priority="127">
      <formula>MONTH(I20)&lt;&gt;$I$8</formula>
    </cfRule>
  </conditionalFormatting>
  <conditionalFormatting sqref="I35:M35 I36:O36">
    <cfRule type="expression" dxfId="37" priority="124">
      <formula>MONTH(I35)&lt;&gt;$I$23</formula>
    </cfRule>
  </conditionalFormatting>
  <conditionalFormatting sqref="I10:O19">
    <cfRule type="expression" dxfId="36" priority="88">
      <formula>MONTH(I10)&lt;&gt;$I$8</formula>
    </cfRule>
  </conditionalFormatting>
  <conditionalFormatting sqref="I25:O27 I29:O29 I31:O31 I33:O33">
    <cfRule type="expression" dxfId="35" priority="129">
      <formula>MONTH(I25)&lt;&gt;$I$23</formula>
    </cfRule>
  </conditionalFormatting>
  <conditionalFormatting sqref="I28:O28">
    <cfRule type="expression" dxfId="34" priority="82">
      <formula>MONTH(I28)&lt;&gt;$I$8</formula>
    </cfRule>
  </conditionalFormatting>
  <conditionalFormatting sqref="I30:O30">
    <cfRule type="expression" dxfId="33" priority="76">
      <formula>MONTH(I30)&lt;&gt;$I$8</formula>
    </cfRule>
  </conditionalFormatting>
  <conditionalFormatting sqref="I32:O32">
    <cfRule type="expression" dxfId="32" priority="70">
      <formula>MONTH(I32)&lt;&gt;$I$8</formula>
    </cfRule>
  </conditionalFormatting>
  <conditionalFormatting sqref="I34:O34">
    <cfRule type="expression" dxfId="31" priority="64">
      <formula>MONTH(I34)&lt;&gt;$I$8</formula>
    </cfRule>
  </conditionalFormatting>
  <conditionalFormatting sqref="I40:O40 I42:O42 I44:O44 I46:O46 I48:O48 I50:M50 I51:O51">
    <cfRule type="expression" dxfId="30" priority="121">
      <formula>MONTH(I40)&lt;&gt;$I$38</formula>
    </cfRule>
  </conditionalFormatting>
  <conditionalFormatting sqref="I41:O41">
    <cfRule type="expression" dxfId="29" priority="58">
      <formula>MONTH(I41)&lt;&gt;$I$8</formula>
    </cfRule>
  </conditionalFormatting>
  <conditionalFormatting sqref="I43:O43">
    <cfRule type="expression" dxfId="28" priority="52">
      <formula>MONTH(I43)&lt;&gt;$I$8</formula>
    </cfRule>
  </conditionalFormatting>
  <conditionalFormatting sqref="I45:O45">
    <cfRule type="expression" dxfId="27" priority="46">
      <formula>MONTH(I45)&lt;&gt;$I$8</formula>
    </cfRule>
  </conditionalFormatting>
  <conditionalFormatting sqref="I47:O47">
    <cfRule type="expression" dxfId="26" priority="40">
      <formula>MONTH(I47)&lt;&gt;$I$8</formula>
    </cfRule>
  </conditionalFormatting>
  <conditionalFormatting sqref="I49:O49">
    <cfRule type="expression" dxfId="25" priority="34">
      <formula>MONTH(I49)&lt;&gt;$I$8</formula>
    </cfRule>
  </conditionalFormatting>
  <conditionalFormatting sqref="I55:O55 I57:O57 I59:O59 I61:O61 I63:O63 I65:M65 I66:O66">
    <cfRule type="expression" dxfId="24" priority="118">
      <formula>MONTH(I55)&lt;&gt;$I$53</formula>
    </cfRule>
  </conditionalFormatting>
  <conditionalFormatting sqref="I56:O56">
    <cfRule type="expression" dxfId="23" priority="28">
      <formula>MONTH(I56)&lt;&gt;$I$8</formula>
    </cfRule>
  </conditionalFormatting>
  <conditionalFormatting sqref="I58:O58">
    <cfRule type="expression" dxfId="22" priority="22">
      <formula>MONTH(I58)&lt;&gt;$I$8</formula>
    </cfRule>
  </conditionalFormatting>
  <conditionalFormatting sqref="I60:O60">
    <cfRule type="expression" dxfId="21" priority="16">
      <formula>MONTH(I60)&lt;&gt;$I$8</formula>
    </cfRule>
  </conditionalFormatting>
  <conditionalFormatting sqref="I62:O62">
    <cfRule type="expression" dxfId="20" priority="10">
      <formula>MONTH(I62)&lt;&gt;$I$8</formula>
    </cfRule>
  </conditionalFormatting>
  <conditionalFormatting sqref="I64:O64">
    <cfRule type="expression" dxfId="19" priority="4">
      <formula>MONTH(I64)&lt;&gt;$I$8</formula>
    </cfRule>
  </conditionalFormatting>
  <conditionalFormatting sqref="Q20:U20 Q21:W21">
    <cfRule type="expression" dxfId="18" priority="126">
      <formula>MONTH(Q20)&lt;&gt;$Q$8</formula>
    </cfRule>
  </conditionalFormatting>
  <conditionalFormatting sqref="Q10:W19">
    <cfRule type="expression" dxfId="17" priority="85">
      <formula>MONTH(Q10)&lt;&gt;$Q$8</formula>
    </cfRule>
  </conditionalFormatting>
  <conditionalFormatting sqref="Q25:W27 Q29:W29 Q31:W31 Q33:W33 Q35:U35 Q36:W36">
    <cfRule type="expression" dxfId="16" priority="123">
      <formula>MONTH(Q25)&lt;&gt;$Q$23</formula>
    </cfRule>
  </conditionalFormatting>
  <conditionalFormatting sqref="Q28:W28">
    <cfRule type="expression" dxfId="15" priority="79">
      <formula>MONTH(Q28)&lt;&gt;$Q$8</formula>
    </cfRule>
  </conditionalFormatting>
  <conditionalFormatting sqref="Q30:W30">
    <cfRule type="expression" dxfId="14" priority="73">
      <formula>MONTH(Q30)&lt;&gt;$Q$8</formula>
    </cfRule>
  </conditionalFormatting>
  <conditionalFormatting sqref="Q32:W32">
    <cfRule type="expression" dxfId="13" priority="67">
      <formula>MONTH(Q32)&lt;&gt;$Q$8</formula>
    </cfRule>
  </conditionalFormatting>
  <conditionalFormatting sqref="Q34:W34">
    <cfRule type="expression" dxfId="12" priority="61">
      <formula>MONTH(Q34)&lt;&gt;$Q$8</formula>
    </cfRule>
  </conditionalFormatting>
  <conditionalFormatting sqref="Q40:W40 Q42:W42 Q44:W44 Q46:W46 Q48:W48 Q50:U50 Q51:W51">
    <cfRule type="expression" dxfId="11" priority="120">
      <formula>MONTH(Q40)&lt;&gt;$Q$38</formula>
    </cfRule>
  </conditionalFormatting>
  <conditionalFormatting sqref="Q41:W41">
    <cfRule type="expression" dxfId="10" priority="55">
      <formula>MONTH(Q41)&lt;&gt;$Q$8</formula>
    </cfRule>
  </conditionalFormatting>
  <conditionalFormatting sqref="Q43:W43">
    <cfRule type="expression" dxfId="9" priority="49">
      <formula>MONTH(Q43)&lt;&gt;$Q$8</formula>
    </cfRule>
  </conditionalFormatting>
  <conditionalFormatting sqref="Q45:W45">
    <cfRule type="expression" dxfId="8" priority="43">
      <formula>MONTH(Q45)&lt;&gt;$Q$8</formula>
    </cfRule>
  </conditionalFormatting>
  <conditionalFormatting sqref="Q47:W47">
    <cfRule type="expression" dxfId="7" priority="37">
      <formula>MONTH(Q47)&lt;&gt;$Q$8</formula>
    </cfRule>
  </conditionalFormatting>
  <conditionalFormatting sqref="Q49:W49">
    <cfRule type="expression" dxfId="6" priority="31">
      <formula>MONTH(Q49)&lt;&gt;$Q$8</formula>
    </cfRule>
  </conditionalFormatting>
  <conditionalFormatting sqref="Q55:W55 Q57:W57 Q59:W59 Q61:W61 Q63:W63 Q65:U65 Q66:W66">
    <cfRule type="expression" dxfId="5" priority="117">
      <formula>MONTH(Q55)&lt;&gt;$Q$53</formula>
    </cfRule>
  </conditionalFormatting>
  <conditionalFormatting sqref="Q56:W56">
    <cfRule type="expression" dxfId="4" priority="25">
      <formula>MONTH(Q56)&lt;&gt;$Q$8</formula>
    </cfRule>
  </conditionalFormatting>
  <conditionalFormatting sqref="Q58:W58">
    <cfRule type="expression" dxfId="3" priority="19">
      <formula>MONTH(Q58)&lt;&gt;$Q$8</formula>
    </cfRule>
  </conditionalFormatting>
  <conditionalFormatting sqref="Q60:W60">
    <cfRule type="expression" dxfId="2" priority="13">
      <formula>MONTH(Q60)&lt;&gt;$Q$8</formula>
    </cfRule>
  </conditionalFormatting>
  <conditionalFormatting sqref="Q62:W62">
    <cfRule type="expression" dxfId="1" priority="7">
      <formula>MONTH(Q62)&lt;&gt;$Q$8</formula>
    </cfRule>
  </conditionalFormatting>
  <conditionalFormatting sqref="Q64:W64">
    <cfRule type="expression" dxfId="0" priority="1">
      <formula>MONTH(Q64)&lt;&gt;$Q$8</formula>
    </cfRule>
  </conditionalFormatting>
  <pageMargins left="0.39370078740157483" right="0.39370078740157483" top="0.59055118110236227" bottom="0.39370078740157483" header="0" footer="0"/>
  <pageSetup paperSize="9" scale="40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4" id="{EBD00338-2751-45BE-980F-7A49936AFF4F}">
            <xm:f>COUNTIF(祝日一覧!$A:$A,A10)&gt;0</xm:f>
            <x14:dxf>
              <font>
                <strike val="0"/>
                <color rgb="FFFF0000"/>
              </font>
            </x14:dxf>
          </x14:cfRule>
          <xm:sqref>A25:W34 A20:E20 A21:W21 H20:M20 P20:U20 A35:E35 A36:W36 H35:M35 P35:U35 A40:W49 A50:E50 A51:W51 H50:M50 P50:U50 A55:W64 A65:E65 A66:W66 H65:M65 P65:U65 A10:W19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65"/>
  <sheetViews>
    <sheetView topLeftCell="A46" workbookViewId="0">
      <selection activeCell="D61" sqref="D61"/>
    </sheetView>
  </sheetViews>
  <sheetFormatPr defaultColWidth="9" defaultRowHeight="21" x14ac:dyDescent="0.15"/>
  <cols>
    <col min="1" max="1" width="22.625" style="15" customWidth="1"/>
    <col min="2" max="2" width="30.75" style="1" customWidth="1"/>
    <col min="3" max="16384" width="9" style="1"/>
  </cols>
  <sheetData>
    <row r="2" spans="1:2" x14ac:dyDescent="0.15">
      <c r="A2" s="15">
        <v>43950</v>
      </c>
      <c r="B2" s="1" t="s">
        <v>14</v>
      </c>
    </row>
    <row r="3" spans="1:2" x14ac:dyDescent="0.15">
      <c r="A3" s="15">
        <v>43954</v>
      </c>
      <c r="B3" s="1" t="s">
        <v>15</v>
      </c>
    </row>
    <row r="4" spans="1:2" x14ac:dyDescent="0.15">
      <c r="A4" s="15">
        <v>43955</v>
      </c>
      <c r="B4" s="1" t="s">
        <v>16</v>
      </c>
    </row>
    <row r="5" spans="1:2" x14ac:dyDescent="0.15">
      <c r="A5" s="15">
        <v>43956</v>
      </c>
      <c r="B5" s="1" t="s">
        <v>17</v>
      </c>
    </row>
    <row r="6" spans="1:2" x14ac:dyDescent="0.15">
      <c r="A6" s="15">
        <v>43957</v>
      </c>
      <c r="B6" s="1" t="s">
        <v>18</v>
      </c>
    </row>
    <row r="7" spans="1:2" x14ac:dyDescent="0.15">
      <c r="A7" s="15">
        <v>44035</v>
      </c>
      <c r="B7" s="1" t="s">
        <v>19</v>
      </c>
    </row>
    <row r="8" spans="1:2" x14ac:dyDescent="0.15">
      <c r="A8" s="15">
        <v>44036</v>
      </c>
      <c r="B8" s="1" t="s">
        <v>20</v>
      </c>
    </row>
    <row r="9" spans="1:2" x14ac:dyDescent="0.15">
      <c r="A9" s="15">
        <v>44053</v>
      </c>
      <c r="B9" s="1" t="s">
        <v>21</v>
      </c>
    </row>
    <row r="10" spans="1:2" x14ac:dyDescent="0.15">
      <c r="A10" s="15">
        <v>44095</v>
      </c>
      <c r="B10" s="1" t="s">
        <v>22</v>
      </c>
    </row>
    <row r="11" spans="1:2" x14ac:dyDescent="0.15">
      <c r="A11" s="15">
        <v>44096</v>
      </c>
      <c r="B11" s="1" t="s">
        <v>23</v>
      </c>
    </row>
    <row r="12" spans="1:2" x14ac:dyDescent="0.15">
      <c r="A12" s="15">
        <v>44138</v>
      </c>
      <c r="B12" s="1" t="s">
        <v>24</v>
      </c>
    </row>
    <row r="13" spans="1:2" x14ac:dyDescent="0.15">
      <c r="A13" s="15">
        <v>44158</v>
      </c>
      <c r="B13" s="1" t="s">
        <v>25</v>
      </c>
    </row>
    <row r="14" spans="1:2" x14ac:dyDescent="0.15">
      <c r="A14" s="15">
        <v>44197</v>
      </c>
      <c r="B14" s="1" t="s">
        <v>26</v>
      </c>
    </row>
    <row r="15" spans="1:2" x14ac:dyDescent="0.15">
      <c r="A15" s="15">
        <v>44207</v>
      </c>
      <c r="B15" s="1" t="s">
        <v>27</v>
      </c>
    </row>
    <row r="16" spans="1:2" x14ac:dyDescent="0.15">
      <c r="A16" s="15">
        <v>44238</v>
      </c>
      <c r="B16" s="1" t="s">
        <v>28</v>
      </c>
    </row>
    <row r="17" spans="1:2" x14ac:dyDescent="0.15">
      <c r="A17" s="15">
        <v>44250</v>
      </c>
      <c r="B17" s="1" t="s">
        <v>29</v>
      </c>
    </row>
    <row r="18" spans="1:2" x14ac:dyDescent="0.15">
      <c r="A18" s="15">
        <v>44275</v>
      </c>
      <c r="B18" s="1" t="s">
        <v>30</v>
      </c>
    </row>
    <row r="19" spans="1:2" x14ac:dyDescent="0.15">
      <c r="A19" s="15">
        <v>44315</v>
      </c>
      <c r="B19" s="1" t="s">
        <v>14</v>
      </c>
    </row>
    <row r="20" spans="1:2" x14ac:dyDescent="0.15">
      <c r="A20" s="15">
        <v>44319</v>
      </c>
      <c r="B20" s="1" t="s">
        <v>15</v>
      </c>
    </row>
    <row r="21" spans="1:2" x14ac:dyDescent="0.15">
      <c r="A21" s="15">
        <v>44320</v>
      </c>
      <c r="B21" s="1" t="s">
        <v>16</v>
      </c>
    </row>
    <row r="22" spans="1:2" x14ac:dyDescent="0.15">
      <c r="A22" s="15">
        <v>44321</v>
      </c>
      <c r="B22" s="1" t="s">
        <v>17</v>
      </c>
    </row>
    <row r="23" spans="1:2" x14ac:dyDescent="0.15">
      <c r="A23" s="15">
        <v>44396</v>
      </c>
      <c r="B23" s="1" t="s">
        <v>19</v>
      </c>
    </row>
    <row r="24" spans="1:2" x14ac:dyDescent="0.15">
      <c r="A24" s="15">
        <v>44419</v>
      </c>
      <c r="B24" s="1" t="s">
        <v>21</v>
      </c>
    </row>
    <row r="25" spans="1:2" x14ac:dyDescent="0.15">
      <c r="A25" s="15">
        <v>44459</v>
      </c>
      <c r="B25" s="1" t="s">
        <v>22</v>
      </c>
    </row>
    <row r="26" spans="1:2" x14ac:dyDescent="0.15">
      <c r="A26" s="15">
        <v>44462</v>
      </c>
      <c r="B26" s="1" t="s">
        <v>23</v>
      </c>
    </row>
    <row r="27" spans="1:2" x14ac:dyDescent="0.15">
      <c r="A27" s="15">
        <v>44480</v>
      </c>
      <c r="B27" s="1" t="s">
        <v>20</v>
      </c>
    </row>
    <row r="28" spans="1:2" x14ac:dyDescent="0.15">
      <c r="A28" s="15">
        <v>44503</v>
      </c>
      <c r="B28" s="1" t="s">
        <v>24</v>
      </c>
    </row>
    <row r="29" spans="1:2" x14ac:dyDescent="0.15">
      <c r="A29" s="15">
        <v>44523</v>
      </c>
      <c r="B29" s="1" t="s">
        <v>25</v>
      </c>
    </row>
    <row r="30" spans="1:2" x14ac:dyDescent="0.15">
      <c r="A30" s="15">
        <v>44562</v>
      </c>
      <c r="B30" s="1" t="s">
        <v>26</v>
      </c>
    </row>
    <row r="31" spans="1:2" x14ac:dyDescent="0.15">
      <c r="A31" s="15">
        <v>44571</v>
      </c>
      <c r="B31" s="1" t="s">
        <v>27</v>
      </c>
    </row>
    <row r="32" spans="1:2" x14ac:dyDescent="0.15">
      <c r="A32" s="15">
        <v>44603</v>
      </c>
      <c r="B32" s="1" t="s">
        <v>28</v>
      </c>
    </row>
    <row r="33" spans="1:2" x14ac:dyDescent="0.15">
      <c r="A33" s="15">
        <v>44615</v>
      </c>
      <c r="B33" s="1" t="s">
        <v>29</v>
      </c>
    </row>
    <row r="34" spans="1:2" x14ac:dyDescent="0.15">
      <c r="A34" s="15">
        <v>44641</v>
      </c>
      <c r="B34" s="1" t="s">
        <v>30</v>
      </c>
    </row>
    <row r="35" spans="1:2" x14ac:dyDescent="0.15">
      <c r="A35" s="15">
        <v>44680</v>
      </c>
      <c r="B35" s="1" t="s">
        <v>14</v>
      </c>
    </row>
    <row r="36" spans="1:2" x14ac:dyDescent="0.15">
      <c r="A36" s="15">
        <v>44684</v>
      </c>
      <c r="B36" s="1" t="s">
        <v>15</v>
      </c>
    </row>
    <row r="37" spans="1:2" x14ac:dyDescent="0.15">
      <c r="A37" s="15">
        <v>44685</v>
      </c>
      <c r="B37" s="1" t="s">
        <v>16</v>
      </c>
    </row>
    <row r="38" spans="1:2" x14ac:dyDescent="0.15">
      <c r="A38" s="15">
        <v>44686</v>
      </c>
      <c r="B38" s="1" t="s">
        <v>17</v>
      </c>
    </row>
    <row r="39" spans="1:2" x14ac:dyDescent="0.15">
      <c r="A39" s="15">
        <v>44760</v>
      </c>
      <c r="B39" s="1" t="s">
        <v>19</v>
      </c>
    </row>
    <row r="40" spans="1:2" x14ac:dyDescent="0.15">
      <c r="A40" s="15">
        <v>44784</v>
      </c>
      <c r="B40" s="1" t="s">
        <v>21</v>
      </c>
    </row>
    <row r="41" spans="1:2" x14ac:dyDescent="0.15">
      <c r="A41" s="15">
        <v>44823</v>
      </c>
      <c r="B41" s="1" t="s">
        <v>22</v>
      </c>
    </row>
    <row r="42" spans="1:2" x14ac:dyDescent="0.15">
      <c r="A42" s="15">
        <v>44827</v>
      </c>
      <c r="B42" s="1" t="s">
        <v>23</v>
      </c>
    </row>
    <row r="43" spans="1:2" x14ac:dyDescent="0.15">
      <c r="A43" s="15">
        <v>44844</v>
      </c>
      <c r="B43" s="1" t="s">
        <v>20</v>
      </c>
    </row>
    <row r="44" spans="1:2" x14ac:dyDescent="0.15">
      <c r="A44" s="15">
        <v>44868</v>
      </c>
      <c r="B44" s="1" t="s">
        <v>24</v>
      </c>
    </row>
    <row r="45" spans="1:2" x14ac:dyDescent="0.15">
      <c r="A45" s="15">
        <v>44888</v>
      </c>
      <c r="B45" s="1" t="s">
        <v>25</v>
      </c>
    </row>
    <row r="46" spans="1:2" x14ac:dyDescent="0.15">
      <c r="A46" s="15">
        <v>44928</v>
      </c>
      <c r="B46" s="1" t="s">
        <v>26</v>
      </c>
    </row>
    <row r="47" spans="1:2" x14ac:dyDescent="0.15">
      <c r="A47" s="15">
        <v>44935</v>
      </c>
      <c r="B47" s="1" t="s">
        <v>27</v>
      </c>
    </row>
    <row r="48" spans="1:2" x14ac:dyDescent="0.15">
      <c r="A48" s="15">
        <v>44968</v>
      </c>
      <c r="B48" s="1" t="s">
        <v>28</v>
      </c>
    </row>
    <row r="49" spans="1:2" x14ac:dyDescent="0.15">
      <c r="A49" s="15">
        <v>44980</v>
      </c>
      <c r="B49" s="1" t="s">
        <v>29</v>
      </c>
    </row>
    <row r="50" spans="1:2" x14ac:dyDescent="0.15">
      <c r="A50" s="15">
        <v>45006</v>
      </c>
      <c r="B50" s="1" t="s">
        <v>30</v>
      </c>
    </row>
    <row r="51" spans="1:2" x14ac:dyDescent="0.15">
      <c r="A51" s="15">
        <v>45045</v>
      </c>
      <c r="B51" s="1" t="s">
        <v>14</v>
      </c>
    </row>
    <row r="52" spans="1:2" x14ac:dyDescent="0.15">
      <c r="A52" s="15">
        <v>45049</v>
      </c>
      <c r="B52" s="1" t="s">
        <v>15</v>
      </c>
    </row>
    <row r="53" spans="1:2" x14ac:dyDescent="0.15">
      <c r="A53" s="15">
        <v>45050</v>
      </c>
      <c r="B53" s="1" t="s">
        <v>16</v>
      </c>
    </row>
    <row r="54" spans="1:2" x14ac:dyDescent="0.15">
      <c r="A54" s="15">
        <v>45051</v>
      </c>
      <c r="B54" s="1" t="s">
        <v>17</v>
      </c>
    </row>
    <row r="55" spans="1:2" x14ac:dyDescent="0.15">
      <c r="A55" s="15">
        <v>45124</v>
      </c>
      <c r="B55" s="1" t="s">
        <v>19</v>
      </c>
    </row>
    <row r="56" spans="1:2" x14ac:dyDescent="0.15">
      <c r="A56" s="15">
        <v>45149</v>
      </c>
      <c r="B56" s="1" t="s">
        <v>21</v>
      </c>
    </row>
    <row r="57" spans="1:2" x14ac:dyDescent="0.15">
      <c r="A57" s="15">
        <v>45187</v>
      </c>
      <c r="B57" s="1" t="s">
        <v>22</v>
      </c>
    </row>
    <row r="58" spans="1:2" x14ac:dyDescent="0.15">
      <c r="A58" s="15">
        <v>45192</v>
      </c>
      <c r="B58" s="1" t="s">
        <v>23</v>
      </c>
    </row>
    <row r="59" spans="1:2" x14ac:dyDescent="0.15">
      <c r="A59" s="15">
        <v>45208</v>
      </c>
      <c r="B59" s="1" t="s">
        <v>20</v>
      </c>
    </row>
    <row r="60" spans="1:2" x14ac:dyDescent="0.15">
      <c r="A60" s="15">
        <v>45233</v>
      </c>
      <c r="B60" s="1" t="s">
        <v>24</v>
      </c>
    </row>
    <row r="61" spans="1:2" x14ac:dyDescent="0.15">
      <c r="A61" s="15">
        <v>45253</v>
      </c>
      <c r="B61" s="1" t="s">
        <v>25</v>
      </c>
    </row>
    <row r="62" spans="1:2" x14ac:dyDescent="0.15">
      <c r="A62" s="15">
        <v>45299</v>
      </c>
      <c r="B62" s="1" t="s">
        <v>27</v>
      </c>
    </row>
    <row r="63" spans="1:2" x14ac:dyDescent="0.15">
      <c r="A63" s="15">
        <v>45333</v>
      </c>
      <c r="B63" s="1" t="s">
        <v>28</v>
      </c>
    </row>
    <row r="64" spans="1:2" x14ac:dyDescent="0.15">
      <c r="A64" s="15">
        <v>45345</v>
      </c>
      <c r="B64" s="1" t="s">
        <v>29</v>
      </c>
    </row>
    <row r="65" spans="1:2" x14ac:dyDescent="0.15">
      <c r="A65" s="15">
        <v>45371</v>
      </c>
      <c r="B65" s="1" t="s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活動日程表(2025）</vt:lpstr>
      <vt:lpstr>活動日程表(原本)</vt:lpstr>
      <vt:lpstr>祝日一覧</vt:lpstr>
      <vt:lpstr>'活動日程表(2025）'!Print_Area</vt:lpstr>
      <vt:lpstr>'活動日程表(原本)'!Print_Area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児玉 岳史</dc:creator>
  <cp:lastModifiedBy>市野　史織</cp:lastModifiedBy>
  <cp:lastPrinted>2025-01-21T00:54:36Z</cp:lastPrinted>
  <dcterms:created xsi:type="dcterms:W3CDTF">2019-12-19T06:01:28Z</dcterms:created>
  <dcterms:modified xsi:type="dcterms:W3CDTF">2025-01-21T00:55:16Z</dcterms:modified>
</cp:coreProperties>
</file>