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Bunka\6.文化センター\文化講座\1募集関係\"/>
    </mc:Choice>
  </mc:AlternateContent>
  <xr:revisionPtr revIDLastSave="0" documentId="13_ncr:1_{0F8A4FE4-9C0D-4EA5-8543-ED9A63D8FA8D}" xr6:coauthVersionLast="47" xr6:coauthVersionMax="47" xr10:uidLastSave="{00000000-0000-0000-0000-000000000000}"/>
  <bookViews>
    <workbookView xWindow="210" yWindow="1755" windowWidth="13260" windowHeight="11490" firstSheet="1" activeTab="2" xr2:uid="{00000000-000D-0000-FFFF-FFFF00000000}"/>
  </bookViews>
  <sheets>
    <sheet name="活動日程表(原本)" sheetId="4" state="hidden" r:id="rId1"/>
    <sheet name="祝日一覧" sheetId="2" r:id="rId2"/>
    <sheet name="活動日程表(2025年度)" sheetId="6" r:id="rId3"/>
  </sheets>
  <definedNames>
    <definedName name="_xlnm.Print_Area" localSheetId="2">'活動日程表(2025年度)'!$A$1:$W$69</definedName>
    <definedName name="_xlnm.Print_Area" localSheetId="0">'活動日程表(原本)'!$A$1:$W$70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C10" i="6"/>
  <c r="F65" i="6" l="1"/>
  <c r="G65" i="6" s="1"/>
  <c r="I53" i="6"/>
  <c r="N65" i="6" s="1"/>
  <c r="F20" i="6"/>
  <c r="I8" i="6"/>
  <c r="A55" i="6" l="1"/>
  <c r="B55" i="6" s="1"/>
  <c r="G20" i="6"/>
  <c r="A10" i="6" s="1"/>
  <c r="N20" i="6"/>
  <c r="Q8" i="6"/>
  <c r="O65" i="6"/>
  <c r="I55" i="6" s="1"/>
  <c r="Q53" i="6"/>
  <c r="V65" i="6" s="1"/>
  <c r="B10" i="6" l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A14" i="6" s="1"/>
  <c r="B14" i="6" s="1"/>
  <c r="C14" i="6" s="1"/>
  <c r="D14" i="6" s="1"/>
  <c r="E14" i="6" s="1"/>
  <c r="F14" i="6" s="1"/>
  <c r="G14" i="6" s="1"/>
  <c r="A16" i="6" s="1"/>
  <c r="B16" i="6" s="1"/>
  <c r="C16" i="6" s="1"/>
  <c r="D16" i="6" s="1"/>
  <c r="E16" i="6" s="1"/>
  <c r="F16" i="6" s="1"/>
  <c r="G16" i="6" s="1"/>
  <c r="A18" i="6" s="1"/>
  <c r="B18" i="6" s="1"/>
  <c r="C18" i="6" s="1"/>
  <c r="D18" i="6" s="1"/>
  <c r="E18" i="6" s="1"/>
  <c r="F18" i="6" s="1"/>
  <c r="G18" i="6" s="1"/>
  <c r="A20" i="6" s="1"/>
  <c r="B20" i="6" s="1"/>
  <c r="C20" i="6" s="1"/>
  <c r="D20" i="6" s="1"/>
  <c r="E20" i="6" s="1"/>
  <c r="F8" i="6"/>
  <c r="E8" i="6"/>
  <c r="J55" i="6"/>
  <c r="K55" i="6" s="1"/>
  <c r="L55" i="6" s="1"/>
  <c r="M55" i="6" s="1"/>
  <c r="N55" i="6" s="1"/>
  <c r="O55" i="6" s="1"/>
  <c r="I57" i="6" s="1"/>
  <c r="J57" i="6" s="1"/>
  <c r="K57" i="6" s="1"/>
  <c r="L57" i="6" s="1"/>
  <c r="M57" i="6" s="1"/>
  <c r="N57" i="6" s="1"/>
  <c r="O57" i="6" s="1"/>
  <c r="I59" i="6" s="1"/>
  <c r="J59" i="6" s="1"/>
  <c r="K59" i="6" s="1"/>
  <c r="L59" i="6" s="1"/>
  <c r="M59" i="6" s="1"/>
  <c r="N59" i="6" s="1"/>
  <c r="O59" i="6" s="1"/>
  <c r="I61" i="6" s="1"/>
  <c r="J61" i="6" s="1"/>
  <c r="K61" i="6" s="1"/>
  <c r="L61" i="6" s="1"/>
  <c r="M61" i="6" s="1"/>
  <c r="N61" i="6" s="1"/>
  <c r="O61" i="6" s="1"/>
  <c r="I63" i="6" s="1"/>
  <c r="J63" i="6" s="1"/>
  <c r="K63" i="6" s="1"/>
  <c r="L63" i="6" s="1"/>
  <c r="M63" i="6" s="1"/>
  <c r="N63" i="6" s="1"/>
  <c r="O63" i="6" s="1"/>
  <c r="I65" i="6" s="1"/>
  <c r="J65" i="6" s="1"/>
  <c r="K65" i="6" s="1"/>
  <c r="L65" i="6" s="1"/>
  <c r="M65" i="6" s="1"/>
  <c r="V20" i="6"/>
  <c r="A23" i="6"/>
  <c r="C55" i="6"/>
  <c r="O20" i="6"/>
  <c r="I10" i="6" s="1"/>
  <c r="W65" i="6"/>
  <c r="Q55" i="6" s="1"/>
  <c r="F65" i="4"/>
  <c r="G65" i="4" s="1"/>
  <c r="I53" i="4"/>
  <c r="Q53" i="4" s="1"/>
  <c r="V65" i="4" s="1"/>
  <c r="F20" i="4"/>
  <c r="G20" i="4" s="1"/>
  <c r="A10" i="4" s="1"/>
  <c r="I8" i="4"/>
  <c r="N20" i="4" s="1"/>
  <c r="O20" i="4" s="1"/>
  <c r="M53" i="6" l="1"/>
  <c r="N65" i="4"/>
  <c r="A55" i="4"/>
  <c r="B55" i="4" s="1"/>
  <c r="I10" i="4"/>
  <c r="R55" i="6"/>
  <c r="S55" i="6" s="1"/>
  <c r="T55" i="6" s="1"/>
  <c r="U55" i="6" s="1"/>
  <c r="V55" i="6" s="1"/>
  <c r="W55" i="6" s="1"/>
  <c r="Q57" i="6" s="1"/>
  <c r="R57" i="6" s="1"/>
  <c r="S57" i="6" s="1"/>
  <c r="T57" i="6" s="1"/>
  <c r="U57" i="6" s="1"/>
  <c r="V57" i="6" s="1"/>
  <c r="W57" i="6" s="1"/>
  <c r="Q59" i="6" s="1"/>
  <c r="R59" i="6" s="1"/>
  <c r="S59" i="6" s="1"/>
  <c r="T59" i="6" s="1"/>
  <c r="U59" i="6" s="1"/>
  <c r="V59" i="6" s="1"/>
  <c r="W59" i="6" s="1"/>
  <c r="Q61" i="6" s="1"/>
  <c r="R61" i="6" s="1"/>
  <c r="S61" i="6" s="1"/>
  <c r="J10" i="6"/>
  <c r="K10" i="6" s="1"/>
  <c r="L10" i="6" s="1"/>
  <c r="M10" i="6" s="1"/>
  <c r="N10" i="6" s="1"/>
  <c r="O10" i="6" s="1"/>
  <c r="I12" i="6" s="1"/>
  <c r="J12" i="6" s="1"/>
  <c r="K12" i="6" s="1"/>
  <c r="L12" i="6" s="1"/>
  <c r="M12" i="6" s="1"/>
  <c r="N12" i="6" s="1"/>
  <c r="O12" i="6" s="1"/>
  <c r="I14" i="6" s="1"/>
  <c r="J14" i="6" s="1"/>
  <c r="K14" i="6" s="1"/>
  <c r="L14" i="6" s="1"/>
  <c r="M14" i="6" s="1"/>
  <c r="N14" i="6" s="1"/>
  <c r="O14" i="6" s="1"/>
  <c r="I16" i="6" s="1"/>
  <c r="J16" i="6" s="1"/>
  <c r="K16" i="6" s="1"/>
  <c r="L16" i="6" s="1"/>
  <c r="M16" i="6" s="1"/>
  <c r="N16" i="6" s="1"/>
  <c r="O16" i="6" s="1"/>
  <c r="I18" i="6" s="1"/>
  <c r="J18" i="6" s="1"/>
  <c r="K18" i="6" s="1"/>
  <c r="L18" i="6" s="1"/>
  <c r="M18" i="6" s="1"/>
  <c r="N18" i="6" s="1"/>
  <c r="O18" i="6" s="1"/>
  <c r="I20" i="6" s="1"/>
  <c r="J20" i="6" s="1"/>
  <c r="K20" i="6" s="1"/>
  <c r="L20" i="6" s="1"/>
  <c r="M20" i="6" s="1"/>
  <c r="I23" i="6"/>
  <c r="F35" i="6"/>
  <c r="W20" i="6"/>
  <c r="Q10" i="6" s="1"/>
  <c r="D55" i="6"/>
  <c r="N53" i="6"/>
  <c r="B10" i="4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A14" i="4" s="1"/>
  <c r="B14" i="4" s="1"/>
  <c r="C14" i="4" s="1"/>
  <c r="D14" i="4" s="1"/>
  <c r="E14" i="4" s="1"/>
  <c r="F14" i="4" s="1"/>
  <c r="G14" i="4" s="1"/>
  <c r="A16" i="4" s="1"/>
  <c r="B16" i="4" s="1"/>
  <c r="C16" i="4" s="1"/>
  <c r="D16" i="4" s="1"/>
  <c r="E16" i="4" s="1"/>
  <c r="F16" i="4" s="1"/>
  <c r="G16" i="4" s="1"/>
  <c r="A18" i="4" s="1"/>
  <c r="B18" i="4" s="1"/>
  <c r="C18" i="4" s="1"/>
  <c r="D18" i="4" s="1"/>
  <c r="E18" i="4" s="1"/>
  <c r="F18" i="4" s="1"/>
  <c r="G18" i="4" s="1"/>
  <c r="A20" i="4" s="1"/>
  <c r="B20" i="4" s="1"/>
  <c r="C20" i="4" s="1"/>
  <c r="D20" i="4" s="1"/>
  <c r="E20" i="4" s="1"/>
  <c r="F8" i="4"/>
  <c r="E8" i="4"/>
  <c r="W65" i="4"/>
  <c r="Q55" i="4" s="1"/>
  <c r="J10" i="4"/>
  <c r="Q8" i="4"/>
  <c r="C55" i="4"/>
  <c r="D55" i="4" s="1"/>
  <c r="E55" i="4" s="1"/>
  <c r="F55" i="4" s="1"/>
  <c r="G55" i="4" s="1"/>
  <c r="A57" i="4" s="1"/>
  <c r="B57" i="4" s="1"/>
  <c r="C57" i="4" s="1"/>
  <c r="D57" i="4" s="1"/>
  <c r="E57" i="4" s="1"/>
  <c r="F57" i="4" s="1"/>
  <c r="G57" i="4" s="1"/>
  <c r="A59" i="4" s="1"/>
  <c r="B59" i="4" s="1"/>
  <c r="C59" i="4" s="1"/>
  <c r="D59" i="4" s="1"/>
  <c r="E59" i="4" s="1"/>
  <c r="F59" i="4" s="1"/>
  <c r="G59" i="4" s="1"/>
  <c r="A61" i="4" s="1"/>
  <c r="B61" i="4" s="1"/>
  <c r="C61" i="4" s="1"/>
  <c r="D61" i="4" s="1"/>
  <c r="E61" i="4" s="1"/>
  <c r="F61" i="4" s="1"/>
  <c r="G61" i="4" s="1"/>
  <c r="A63" i="4" s="1"/>
  <c r="B63" i="4" s="1"/>
  <c r="C63" i="4" s="1"/>
  <c r="D63" i="4" s="1"/>
  <c r="E63" i="4" s="1"/>
  <c r="F63" i="4" s="1"/>
  <c r="G63" i="4" s="1"/>
  <c r="A65" i="4" s="1"/>
  <c r="B65" i="4" s="1"/>
  <c r="C65" i="4" s="1"/>
  <c r="D65" i="4" s="1"/>
  <c r="E65" i="4" s="1"/>
  <c r="F53" i="4"/>
  <c r="E53" i="4"/>
  <c r="I55" i="4"/>
  <c r="O65" i="4"/>
  <c r="T61" i="6" l="1"/>
  <c r="U61" i="6" s="1"/>
  <c r="V61" i="6" s="1"/>
  <c r="W61" i="6" s="1"/>
  <c r="Q63" i="6" s="1"/>
  <c r="R63" i="6" s="1"/>
  <c r="S63" i="6" s="1"/>
  <c r="T63" i="6" s="1"/>
  <c r="U63" i="6" s="1"/>
  <c r="V63" i="6" s="1"/>
  <c r="W63" i="6" s="1"/>
  <c r="Q65" i="6" s="1"/>
  <c r="R65" i="6" s="1"/>
  <c r="S65" i="6" s="1"/>
  <c r="T65" i="6" s="1"/>
  <c r="U65" i="6" s="1"/>
  <c r="M8" i="6"/>
  <c r="E55" i="6"/>
  <c r="F55" i="6" s="1"/>
  <c r="G55" i="6" s="1"/>
  <c r="A57" i="6" s="1"/>
  <c r="B57" i="6" s="1"/>
  <c r="C57" i="6" s="1"/>
  <c r="D57" i="6" s="1"/>
  <c r="E57" i="6" s="1"/>
  <c r="F57" i="6" s="1"/>
  <c r="G57" i="6" s="1"/>
  <c r="A59" i="6" s="1"/>
  <c r="B59" i="6" s="1"/>
  <c r="C59" i="6" s="1"/>
  <c r="D59" i="6" s="1"/>
  <c r="E59" i="6" s="1"/>
  <c r="F59" i="6" s="1"/>
  <c r="G59" i="6" s="1"/>
  <c r="A61" i="6" s="1"/>
  <c r="B61" i="6" s="1"/>
  <c r="C61" i="6" s="1"/>
  <c r="D61" i="6" s="1"/>
  <c r="E61" i="6" s="1"/>
  <c r="F61" i="6" s="1"/>
  <c r="G61" i="6" s="1"/>
  <c r="A63" i="6" s="1"/>
  <c r="B63" i="6" s="1"/>
  <c r="C63" i="6" s="1"/>
  <c r="D63" i="6" s="1"/>
  <c r="E63" i="6" s="1"/>
  <c r="F63" i="6" s="1"/>
  <c r="G63" i="6" s="1"/>
  <c r="A65" i="6" s="1"/>
  <c r="B65" i="6" s="1"/>
  <c r="C65" i="6" s="1"/>
  <c r="D65" i="6" s="1"/>
  <c r="E65" i="6" s="1"/>
  <c r="E53" i="6"/>
  <c r="G35" i="6"/>
  <c r="A25" i="6" s="1"/>
  <c r="Q23" i="6"/>
  <c r="N35" i="6"/>
  <c r="R10" i="6"/>
  <c r="S10" i="6" s="1"/>
  <c r="T10" i="6" s="1"/>
  <c r="U10" i="6" s="1"/>
  <c r="V10" i="6" s="1"/>
  <c r="W10" i="6" s="1"/>
  <c r="Q12" i="6" s="1"/>
  <c r="R12" i="6" s="1"/>
  <c r="S12" i="6" s="1"/>
  <c r="T12" i="6" s="1"/>
  <c r="U12" i="6" s="1"/>
  <c r="V12" i="6" s="1"/>
  <c r="W12" i="6" s="1"/>
  <c r="Q14" i="6" s="1"/>
  <c r="R14" i="6" s="1"/>
  <c r="S14" i="6" s="1"/>
  <c r="T14" i="6" s="1"/>
  <c r="U14" i="6" s="1"/>
  <c r="V14" i="6" s="1"/>
  <c r="W14" i="6" s="1"/>
  <c r="Q16" i="6" s="1"/>
  <c r="R16" i="6" s="1"/>
  <c r="S16" i="6" s="1"/>
  <c r="T16" i="6" s="1"/>
  <c r="U16" i="6" s="1"/>
  <c r="V16" i="6" s="1"/>
  <c r="W16" i="6" s="1"/>
  <c r="Q18" i="6" s="1"/>
  <c r="R18" i="6" s="1"/>
  <c r="S18" i="6" s="1"/>
  <c r="T18" i="6" s="1"/>
  <c r="U18" i="6" s="1"/>
  <c r="V18" i="6" s="1"/>
  <c r="W18" i="6" s="1"/>
  <c r="Q20" i="6" s="1"/>
  <c r="R20" i="6" s="1"/>
  <c r="S20" i="6" s="1"/>
  <c r="T20" i="6" s="1"/>
  <c r="U20" i="6" s="1"/>
  <c r="F53" i="6"/>
  <c r="N8" i="6"/>
  <c r="R55" i="4"/>
  <c r="S55" i="4" s="1"/>
  <c r="T55" i="4" s="1"/>
  <c r="U55" i="4" s="1"/>
  <c r="V55" i="4" s="1"/>
  <c r="W55" i="4" s="1"/>
  <c r="Q57" i="4" s="1"/>
  <c r="R57" i="4" s="1"/>
  <c r="S57" i="4" s="1"/>
  <c r="T57" i="4" s="1"/>
  <c r="U57" i="4" s="1"/>
  <c r="V57" i="4" s="1"/>
  <c r="W57" i="4" s="1"/>
  <c r="Q59" i="4" s="1"/>
  <c r="R59" i="4" s="1"/>
  <c r="S59" i="4" s="1"/>
  <c r="T59" i="4" s="1"/>
  <c r="U59" i="4" s="1"/>
  <c r="V59" i="4" s="1"/>
  <c r="W59" i="4" s="1"/>
  <c r="Q61" i="4" s="1"/>
  <c r="R61" i="4" s="1"/>
  <c r="S61" i="4" s="1"/>
  <c r="T61" i="4" s="1"/>
  <c r="U61" i="4" s="1"/>
  <c r="V61" i="4" s="1"/>
  <c r="W61" i="4" s="1"/>
  <c r="Q63" i="4" s="1"/>
  <c r="R63" i="4" s="1"/>
  <c r="S63" i="4" s="1"/>
  <c r="T63" i="4" s="1"/>
  <c r="U63" i="4" s="1"/>
  <c r="V63" i="4" s="1"/>
  <c r="W63" i="4" s="1"/>
  <c r="Q65" i="4" s="1"/>
  <c r="R65" i="4" s="1"/>
  <c r="S65" i="4" s="1"/>
  <c r="T65" i="4" s="1"/>
  <c r="U65" i="4" s="1"/>
  <c r="V53" i="4"/>
  <c r="M53" i="4"/>
  <c r="J55" i="4"/>
  <c r="K55" i="4" s="1"/>
  <c r="L55" i="4" s="1"/>
  <c r="M55" i="4" s="1"/>
  <c r="N55" i="4" s="1"/>
  <c r="O55" i="4" s="1"/>
  <c r="I57" i="4" s="1"/>
  <c r="J57" i="4" s="1"/>
  <c r="K57" i="4" s="1"/>
  <c r="L57" i="4" s="1"/>
  <c r="M57" i="4" s="1"/>
  <c r="N57" i="4" s="1"/>
  <c r="O57" i="4" s="1"/>
  <c r="I59" i="4" s="1"/>
  <c r="J59" i="4" s="1"/>
  <c r="K59" i="4" s="1"/>
  <c r="L59" i="4" s="1"/>
  <c r="M59" i="4" s="1"/>
  <c r="N59" i="4" s="1"/>
  <c r="O59" i="4" s="1"/>
  <c r="I61" i="4" s="1"/>
  <c r="J61" i="4" s="1"/>
  <c r="K61" i="4" s="1"/>
  <c r="L61" i="4" s="1"/>
  <c r="M61" i="4" s="1"/>
  <c r="N61" i="4" s="1"/>
  <c r="O61" i="4" s="1"/>
  <c r="I63" i="4" s="1"/>
  <c r="J63" i="4" s="1"/>
  <c r="K63" i="4" s="1"/>
  <c r="L63" i="4" s="1"/>
  <c r="M63" i="4" s="1"/>
  <c r="N63" i="4" s="1"/>
  <c r="O63" i="4" s="1"/>
  <c r="I65" i="4" s="1"/>
  <c r="J65" i="4" s="1"/>
  <c r="K65" i="4" s="1"/>
  <c r="L65" i="4" s="1"/>
  <c r="M65" i="4" s="1"/>
  <c r="N53" i="4"/>
  <c r="A23" i="4"/>
  <c r="V20" i="4"/>
  <c r="K10" i="4"/>
  <c r="U53" i="4" l="1"/>
  <c r="V53" i="6"/>
  <c r="U53" i="6"/>
  <c r="V8" i="6"/>
  <c r="U8" i="6"/>
  <c r="B25" i="6"/>
  <c r="D25" i="6" s="1"/>
  <c r="E25" i="6" s="1"/>
  <c r="F25" i="6" s="1"/>
  <c r="G25" i="6" s="1"/>
  <c r="A27" i="6" s="1"/>
  <c r="B27" i="6" s="1"/>
  <c r="C27" i="6" s="1"/>
  <c r="D27" i="6" s="1"/>
  <c r="E27" i="6" s="1"/>
  <c r="F27" i="6" s="1"/>
  <c r="G27" i="6" s="1"/>
  <c r="A29" i="6" s="1"/>
  <c r="B29" i="6" s="1"/>
  <c r="C29" i="6" s="1"/>
  <c r="D29" i="6" s="1"/>
  <c r="E29" i="6" s="1"/>
  <c r="F29" i="6" s="1"/>
  <c r="G29" i="6" s="1"/>
  <c r="A31" i="6" s="1"/>
  <c r="B31" i="6" s="1"/>
  <c r="C31" i="6" s="1"/>
  <c r="D31" i="6" s="1"/>
  <c r="E31" i="6" s="1"/>
  <c r="F31" i="6" s="1"/>
  <c r="G31" i="6" s="1"/>
  <c r="A33" i="6" s="1"/>
  <c r="B33" i="6" s="1"/>
  <c r="C33" i="6" s="1"/>
  <c r="D33" i="6" s="1"/>
  <c r="E33" i="6" s="1"/>
  <c r="F33" i="6" s="1"/>
  <c r="G33" i="6" s="1"/>
  <c r="A35" i="6" s="1"/>
  <c r="B35" i="6" s="1"/>
  <c r="C35" i="6" s="1"/>
  <c r="D35" i="6" s="1"/>
  <c r="E35" i="6" s="1"/>
  <c r="E23" i="6"/>
  <c r="O35" i="6"/>
  <c r="I25" i="6" s="1"/>
  <c r="V35" i="6"/>
  <c r="A38" i="6"/>
  <c r="F35" i="4"/>
  <c r="I23" i="4"/>
  <c r="W20" i="4"/>
  <c r="Q10" i="4"/>
  <c r="L10" i="4"/>
  <c r="M10" i="4" s="1"/>
  <c r="N10" i="4" s="1"/>
  <c r="O10" i="4" s="1"/>
  <c r="I12" i="4" s="1"/>
  <c r="J12" i="4" s="1"/>
  <c r="K12" i="4" s="1"/>
  <c r="L12" i="4" s="1"/>
  <c r="M12" i="4" s="1"/>
  <c r="N12" i="4" s="1"/>
  <c r="O12" i="4" s="1"/>
  <c r="I14" i="4" s="1"/>
  <c r="J14" i="4" s="1"/>
  <c r="K14" i="4" s="1"/>
  <c r="L14" i="4" s="1"/>
  <c r="M14" i="4" s="1"/>
  <c r="N14" i="4" s="1"/>
  <c r="O14" i="4" s="1"/>
  <c r="I16" i="4" s="1"/>
  <c r="J16" i="4" s="1"/>
  <c r="K16" i="4" s="1"/>
  <c r="L16" i="4" s="1"/>
  <c r="M16" i="4" s="1"/>
  <c r="N16" i="4" s="1"/>
  <c r="O16" i="4" s="1"/>
  <c r="I18" i="4" s="1"/>
  <c r="J18" i="4" s="1"/>
  <c r="K18" i="4" s="1"/>
  <c r="L18" i="4" s="1"/>
  <c r="M18" i="4" s="1"/>
  <c r="N18" i="4" s="1"/>
  <c r="O18" i="4" s="1"/>
  <c r="I20" i="4" s="1"/>
  <c r="J20" i="4" s="1"/>
  <c r="K20" i="4" s="1"/>
  <c r="L20" i="4" s="1"/>
  <c r="M20" i="4" s="1"/>
  <c r="N8" i="4"/>
  <c r="M8" i="4"/>
  <c r="F23" i="6" l="1"/>
  <c r="W35" i="6"/>
  <c r="Q25" i="6" s="1"/>
  <c r="J25" i="6"/>
  <c r="K25" i="6" s="1"/>
  <c r="L25" i="6" s="1"/>
  <c r="M25" i="6" s="1"/>
  <c r="N25" i="6" s="1"/>
  <c r="O25" i="6" s="1"/>
  <c r="I27" i="6" s="1"/>
  <c r="J27" i="6" s="1"/>
  <c r="K27" i="6" s="1"/>
  <c r="L27" i="6" s="1"/>
  <c r="M27" i="6" s="1"/>
  <c r="N27" i="6" s="1"/>
  <c r="O27" i="6" s="1"/>
  <c r="I29" i="6" s="1"/>
  <c r="J29" i="6" s="1"/>
  <c r="K29" i="6" s="1"/>
  <c r="L29" i="6" s="1"/>
  <c r="M29" i="6" s="1"/>
  <c r="N29" i="6" s="1"/>
  <c r="O29" i="6" s="1"/>
  <c r="I31" i="6" s="1"/>
  <c r="J31" i="6" s="1"/>
  <c r="K31" i="6" s="1"/>
  <c r="L31" i="6" s="1"/>
  <c r="M31" i="6" s="1"/>
  <c r="N31" i="6" s="1"/>
  <c r="O31" i="6" s="1"/>
  <c r="I33" i="6" s="1"/>
  <c r="J33" i="6" s="1"/>
  <c r="K33" i="6" s="1"/>
  <c r="L33" i="6" s="1"/>
  <c r="M33" i="6" s="1"/>
  <c r="N33" i="6" s="1"/>
  <c r="O33" i="6" s="1"/>
  <c r="I35" i="6" s="1"/>
  <c r="J35" i="6" s="1"/>
  <c r="K35" i="6" s="1"/>
  <c r="L35" i="6" s="1"/>
  <c r="M35" i="6" s="1"/>
  <c r="I38" i="6"/>
  <c r="F50" i="6"/>
  <c r="N35" i="4"/>
  <c r="Q23" i="4"/>
  <c r="U8" i="4"/>
  <c r="R10" i="4"/>
  <c r="S10" i="4" s="1"/>
  <c r="T10" i="4" s="1"/>
  <c r="U10" i="4" s="1"/>
  <c r="V10" i="4" s="1"/>
  <c r="W10" i="4" s="1"/>
  <c r="Q12" i="4" s="1"/>
  <c r="R12" i="4" s="1"/>
  <c r="S12" i="4" s="1"/>
  <c r="T12" i="4" s="1"/>
  <c r="U12" i="4" s="1"/>
  <c r="V12" i="4" s="1"/>
  <c r="W12" i="4" s="1"/>
  <c r="Q14" i="4" s="1"/>
  <c r="R14" i="4" s="1"/>
  <c r="S14" i="4" s="1"/>
  <c r="T14" i="4" s="1"/>
  <c r="U14" i="4" s="1"/>
  <c r="V14" i="4" s="1"/>
  <c r="W14" i="4" s="1"/>
  <c r="Q16" i="4" s="1"/>
  <c r="R16" i="4" s="1"/>
  <c r="S16" i="4" s="1"/>
  <c r="T16" i="4" s="1"/>
  <c r="U16" i="4" s="1"/>
  <c r="V16" i="4" s="1"/>
  <c r="W16" i="4" s="1"/>
  <c r="Q18" i="4" s="1"/>
  <c r="R18" i="4" s="1"/>
  <c r="S18" i="4" s="1"/>
  <c r="T18" i="4" s="1"/>
  <c r="U18" i="4" s="1"/>
  <c r="V18" i="4" s="1"/>
  <c r="W18" i="4" s="1"/>
  <c r="Q20" i="4" s="1"/>
  <c r="R20" i="4" s="1"/>
  <c r="S20" i="4" s="1"/>
  <c r="T20" i="4" s="1"/>
  <c r="U20" i="4" s="1"/>
  <c r="G35" i="4"/>
  <c r="A25" i="4" s="1"/>
  <c r="M23" i="6" l="1"/>
  <c r="N23" i="6"/>
  <c r="V8" i="4"/>
  <c r="R25" i="6"/>
  <c r="S25" i="6" s="1"/>
  <c r="T25" i="6" s="1"/>
  <c r="U25" i="6" s="1"/>
  <c r="V25" i="6" s="1"/>
  <c r="W25" i="6" s="1"/>
  <c r="Q27" i="6" s="1"/>
  <c r="R27" i="6" s="1"/>
  <c r="S27" i="6" s="1"/>
  <c r="T27" i="6" s="1"/>
  <c r="U27" i="6" s="1"/>
  <c r="V27" i="6" s="1"/>
  <c r="W27" i="6" s="1"/>
  <c r="Q29" i="6" s="1"/>
  <c r="R29" i="6" s="1"/>
  <c r="S29" i="6" s="1"/>
  <c r="T29" i="6" s="1"/>
  <c r="U29" i="6" s="1"/>
  <c r="V29" i="6" s="1"/>
  <c r="W29" i="6" s="1"/>
  <c r="Q31" i="6" s="1"/>
  <c r="R31" i="6" s="1"/>
  <c r="S31" i="6" s="1"/>
  <c r="T31" i="6" s="1"/>
  <c r="U31" i="6" s="1"/>
  <c r="V31" i="6" s="1"/>
  <c r="W31" i="6" s="1"/>
  <c r="Q33" i="6" s="1"/>
  <c r="R33" i="6" s="1"/>
  <c r="S33" i="6" s="1"/>
  <c r="T33" i="6" s="1"/>
  <c r="U33" i="6" s="1"/>
  <c r="V33" i="6" s="1"/>
  <c r="W33" i="6" s="1"/>
  <c r="Q35" i="6" s="1"/>
  <c r="R35" i="6" s="1"/>
  <c r="S35" i="6" s="1"/>
  <c r="T35" i="6" s="1"/>
  <c r="U35" i="6" s="1"/>
  <c r="V23" i="6"/>
  <c r="G50" i="6"/>
  <c r="A40" i="6" s="1"/>
  <c r="N50" i="6"/>
  <c r="Q38" i="6"/>
  <c r="V50" i="6" s="1"/>
  <c r="V35" i="4"/>
  <c r="A38" i="4"/>
  <c r="B25" i="4"/>
  <c r="C25" i="4" s="1"/>
  <c r="D25" i="4" s="1"/>
  <c r="E25" i="4" s="1"/>
  <c r="F25" i="4" s="1"/>
  <c r="G25" i="4" s="1"/>
  <c r="A27" i="4" s="1"/>
  <c r="B27" i="4" s="1"/>
  <c r="C27" i="4" s="1"/>
  <c r="D27" i="4" s="1"/>
  <c r="E27" i="4" s="1"/>
  <c r="F27" i="4" s="1"/>
  <c r="G27" i="4" s="1"/>
  <c r="A29" i="4" s="1"/>
  <c r="B29" i="4" s="1"/>
  <c r="C29" i="4" s="1"/>
  <c r="D29" i="4" s="1"/>
  <c r="E29" i="4" s="1"/>
  <c r="F29" i="4" s="1"/>
  <c r="G29" i="4" s="1"/>
  <c r="A31" i="4" s="1"/>
  <c r="B31" i="4" s="1"/>
  <c r="C31" i="4" s="1"/>
  <c r="D31" i="4" s="1"/>
  <c r="E31" i="4" s="1"/>
  <c r="F31" i="4" s="1"/>
  <c r="G31" i="4" s="1"/>
  <c r="A33" i="4" s="1"/>
  <c r="B33" i="4" s="1"/>
  <c r="C33" i="4" s="1"/>
  <c r="D33" i="4" s="1"/>
  <c r="E33" i="4" s="1"/>
  <c r="F33" i="4" s="1"/>
  <c r="G33" i="4" s="1"/>
  <c r="A35" i="4" s="1"/>
  <c r="B35" i="4" s="1"/>
  <c r="C35" i="4" s="1"/>
  <c r="D35" i="4" s="1"/>
  <c r="E35" i="4" s="1"/>
  <c r="F23" i="4"/>
  <c r="O35" i="4"/>
  <c r="I25" i="4" s="1"/>
  <c r="U23" i="6" l="1"/>
  <c r="B40" i="6"/>
  <c r="C40" i="6" s="1"/>
  <c r="D40" i="6" s="1"/>
  <c r="E40" i="6" s="1"/>
  <c r="F40" i="6" s="1"/>
  <c r="G40" i="6" s="1"/>
  <c r="A42" i="6" s="1"/>
  <c r="B42" i="6" s="1"/>
  <c r="C42" i="6" s="1"/>
  <c r="D42" i="6" s="1"/>
  <c r="E42" i="6" s="1"/>
  <c r="F42" i="6" s="1"/>
  <c r="G42" i="6" s="1"/>
  <c r="A44" i="6" s="1"/>
  <c r="W50" i="6"/>
  <c r="Q40" i="6" s="1"/>
  <c r="O50" i="6"/>
  <c r="I40" i="6" s="1"/>
  <c r="N23" i="4"/>
  <c r="J25" i="4"/>
  <c r="K25" i="4" s="1"/>
  <c r="L25" i="4" s="1"/>
  <c r="M25" i="4" s="1"/>
  <c r="N25" i="4" s="1"/>
  <c r="O25" i="4" s="1"/>
  <c r="I27" i="4" s="1"/>
  <c r="J27" i="4" s="1"/>
  <c r="K27" i="4" s="1"/>
  <c r="L27" i="4" s="1"/>
  <c r="M27" i="4" s="1"/>
  <c r="N27" i="4" s="1"/>
  <c r="O27" i="4" s="1"/>
  <c r="I29" i="4" s="1"/>
  <c r="J29" i="4" s="1"/>
  <c r="K29" i="4" s="1"/>
  <c r="L29" i="4" s="1"/>
  <c r="M29" i="4" s="1"/>
  <c r="N29" i="4" s="1"/>
  <c r="O29" i="4" s="1"/>
  <c r="I31" i="4" s="1"/>
  <c r="J31" i="4" s="1"/>
  <c r="K31" i="4" s="1"/>
  <c r="L31" i="4" s="1"/>
  <c r="M31" i="4" s="1"/>
  <c r="N31" i="4" s="1"/>
  <c r="O31" i="4" s="1"/>
  <c r="I33" i="4" s="1"/>
  <c r="J33" i="4" s="1"/>
  <c r="K33" i="4" s="1"/>
  <c r="L33" i="4" s="1"/>
  <c r="M33" i="4" s="1"/>
  <c r="N33" i="4" s="1"/>
  <c r="O33" i="4" s="1"/>
  <c r="I35" i="4" s="1"/>
  <c r="J35" i="4" s="1"/>
  <c r="K35" i="4" s="1"/>
  <c r="L35" i="4" s="1"/>
  <c r="M35" i="4" s="1"/>
  <c r="F50" i="4"/>
  <c r="I38" i="4"/>
  <c r="E23" i="4"/>
  <c r="W35" i="4"/>
  <c r="Q25" i="4" s="1"/>
  <c r="M23" i="4" l="1"/>
  <c r="B44" i="6"/>
  <c r="J40" i="6"/>
  <c r="K40" i="6" s="1"/>
  <c r="L40" i="6" s="1"/>
  <c r="M40" i="6" s="1"/>
  <c r="N40" i="6" s="1"/>
  <c r="O40" i="6" s="1"/>
  <c r="I42" i="6" s="1"/>
  <c r="J42" i="6" s="1"/>
  <c r="K42" i="6" s="1"/>
  <c r="L42" i="6" s="1"/>
  <c r="M42" i="6" s="1"/>
  <c r="N42" i="6" s="1"/>
  <c r="O42" i="6" s="1"/>
  <c r="I44" i="6" s="1"/>
  <c r="J44" i="6" s="1"/>
  <c r="K44" i="6" s="1"/>
  <c r="L44" i="6" s="1"/>
  <c r="M44" i="6" s="1"/>
  <c r="N44" i="6" s="1"/>
  <c r="O44" i="6" s="1"/>
  <c r="I46" i="6" s="1"/>
  <c r="J46" i="6" s="1"/>
  <c r="K46" i="6" s="1"/>
  <c r="L46" i="6" s="1"/>
  <c r="M46" i="6" s="1"/>
  <c r="N46" i="6" s="1"/>
  <c r="O46" i="6" s="1"/>
  <c r="I48" i="6" s="1"/>
  <c r="J48" i="6" s="1"/>
  <c r="L48" i="6" s="1"/>
  <c r="M48" i="6" s="1"/>
  <c r="N48" i="6" s="1"/>
  <c r="O48" i="6" s="1"/>
  <c r="I50" i="6" s="1"/>
  <c r="J50" i="6" s="1"/>
  <c r="K50" i="6" s="1"/>
  <c r="L50" i="6" s="1"/>
  <c r="M50" i="6" s="1"/>
  <c r="N38" i="6"/>
  <c r="M38" i="6"/>
  <c r="R40" i="6"/>
  <c r="S40" i="6" s="1"/>
  <c r="T40" i="6" s="1"/>
  <c r="U40" i="6" s="1"/>
  <c r="V40" i="6" s="1"/>
  <c r="W40" i="6" s="1"/>
  <c r="Q42" i="6" s="1"/>
  <c r="R42" i="6" s="1"/>
  <c r="S42" i="6" s="1"/>
  <c r="T42" i="6" s="1"/>
  <c r="U42" i="6" s="1"/>
  <c r="V42" i="6" s="1"/>
  <c r="W42" i="6" s="1"/>
  <c r="Q44" i="6" s="1"/>
  <c r="R44" i="6" s="1"/>
  <c r="S44" i="6" s="1"/>
  <c r="T44" i="6" s="1"/>
  <c r="U44" i="6" s="1"/>
  <c r="V44" i="6" s="1"/>
  <c r="W44" i="6" s="1"/>
  <c r="Q46" i="6" s="1"/>
  <c r="R46" i="6" s="1"/>
  <c r="S46" i="6" s="1"/>
  <c r="T46" i="6" s="1"/>
  <c r="U46" i="6" s="1"/>
  <c r="V46" i="6" s="1"/>
  <c r="W46" i="6" s="1"/>
  <c r="Q48" i="6" s="1"/>
  <c r="R48" i="6" s="1"/>
  <c r="S48" i="6" s="1"/>
  <c r="T48" i="6" s="1"/>
  <c r="U48" i="6" s="1"/>
  <c r="V48" i="6" s="1"/>
  <c r="W48" i="6" s="1"/>
  <c r="Q50" i="6" s="1"/>
  <c r="R50" i="6" s="1"/>
  <c r="S50" i="6" s="1"/>
  <c r="T50" i="6" s="1"/>
  <c r="U50" i="6" s="1"/>
  <c r="N50" i="4"/>
  <c r="Q38" i="4"/>
  <c r="V50" i="4" s="1"/>
  <c r="R25" i="4"/>
  <c r="S25" i="4" s="1"/>
  <c r="T25" i="4" s="1"/>
  <c r="U25" i="4" s="1"/>
  <c r="V25" i="4" s="1"/>
  <c r="W25" i="4" s="1"/>
  <c r="Q27" i="4" s="1"/>
  <c r="R27" i="4" s="1"/>
  <c r="S27" i="4" s="1"/>
  <c r="T27" i="4" s="1"/>
  <c r="U27" i="4" s="1"/>
  <c r="V27" i="4" s="1"/>
  <c r="W27" i="4" s="1"/>
  <c r="Q29" i="4" s="1"/>
  <c r="R29" i="4" s="1"/>
  <c r="S29" i="4" s="1"/>
  <c r="T29" i="4" s="1"/>
  <c r="U29" i="4" s="1"/>
  <c r="V29" i="4" s="1"/>
  <c r="W29" i="4" s="1"/>
  <c r="Q31" i="4" s="1"/>
  <c r="R31" i="4" s="1"/>
  <c r="S31" i="4" s="1"/>
  <c r="T31" i="4" s="1"/>
  <c r="U31" i="4" s="1"/>
  <c r="V31" i="4" s="1"/>
  <c r="W31" i="4" s="1"/>
  <c r="Q33" i="4" s="1"/>
  <c r="R33" i="4" s="1"/>
  <c r="S33" i="4" s="1"/>
  <c r="T33" i="4" s="1"/>
  <c r="U33" i="4" s="1"/>
  <c r="V33" i="4" s="1"/>
  <c r="W33" i="4" s="1"/>
  <c r="Q35" i="4" s="1"/>
  <c r="R35" i="4" s="1"/>
  <c r="S35" i="4" s="1"/>
  <c r="T35" i="4" s="1"/>
  <c r="U35" i="4" s="1"/>
  <c r="V23" i="4"/>
  <c r="U23" i="4"/>
  <c r="G50" i="4"/>
  <c r="A40" i="4" s="1"/>
  <c r="C44" i="6" l="1"/>
  <c r="D44" i="6" s="1"/>
  <c r="E44" i="6" s="1"/>
  <c r="F44" i="6" s="1"/>
  <c r="G44" i="6" s="1"/>
  <c r="A46" i="6" s="1"/>
  <c r="B46" i="6" s="1"/>
  <c r="C46" i="6" s="1"/>
  <c r="D46" i="6" s="1"/>
  <c r="E46" i="6" s="1"/>
  <c r="F46" i="6" s="1"/>
  <c r="G46" i="6" s="1"/>
  <c r="A48" i="6" s="1"/>
  <c r="B48" i="6" s="1"/>
  <c r="C48" i="6" s="1"/>
  <c r="D48" i="6" s="1"/>
  <c r="E48" i="6" s="1"/>
  <c r="F48" i="6" s="1"/>
  <c r="G48" i="6" s="1"/>
  <c r="A50" i="6" s="1"/>
  <c r="B50" i="6" s="1"/>
  <c r="C50" i="6" s="1"/>
  <c r="D50" i="6" s="1"/>
  <c r="E50" i="6" s="1"/>
  <c r="F38" i="6"/>
  <c r="E38" i="6"/>
  <c r="U38" i="6"/>
  <c r="V38" i="6"/>
  <c r="T68" i="6" s="1"/>
  <c r="B40" i="4"/>
  <c r="C40" i="4" s="1"/>
  <c r="D40" i="4" s="1"/>
  <c r="E40" i="4" s="1"/>
  <c r="F40" i="4" s="1"/>
  <c r="G40" i="4" s="1"/>
  <c r="A42" i="4" s="1"/>
  <c r="B42" i="4" s="1"/>
  <c r="C42" i="4" s="1"/>
  <c r="D42" i="4" s="1"/>
  <c r="E42" i="4" s="1"/>
  <c r="F42" i="4" s="1"/>
  <c r="G42" i="4" s="1"/>
  <c r="A44" i="4" s="1"/>
  <c r="B44" i="4" s="1"/>
  <c r="C44" i="4" s="1"/>
  <c r="D44" i="4" s="1"/>
  <c r="E44" i="4" s="1"/>
  <c r="F44" i="4" s="1"/>
  <c r="G44" i="4" s="1"/>
  <c r="A46" i="4" s="1"/>
  <c r="B46" i="4" s="1"/>
  <c r="C46" i="4" s="1"/>
  <c r="D46" i="4" s="1"/>
  <c r="E46" i="4" s="1"/>
  <c r="F46" i="4" s="1"/>
  <c r="G46" i="4" s="1"/>
  <c r="A48" i="4" s="1"/>
  <c r="B48" i="4" s="1"/>
  <c r="C48" i="4" s="1"/>
  <c r="D48" i="4" s="1"/>
  <c r="E48" i="4" s="1"/>
  <c r="F48" i="4" s="1"/>
  <c r="G48" i="4" s="1"/>
  <c r="A50" i="4" s="1"/>
  <c r="B50" i="4" s="1"/>
  <c r="C50" i="4" s="1"/>
  <c r="D50" i="4" s="1"/>
  <c r="E50" i="4" s="1"/>
  <c r="F38" i="4"/>
  <c r="E38" i="4"/>
  <c r="W50" i="4"/>
  <c r="Q40" i="4" s="1"/>
  <c r="O50" i="4"/>
  <c r="I40" i="4" s="1"/>
  <c r="L68" i="6" l="1"/>
  <c r="J40" i="4"/>
  <c r="K40" i="4" s="1"/>
  <c r="L40" i="4" s="1"/>
  <c r="M40" i="4" s="1"/>
  <c r="N40" i="4" s="1"/>
  <c r="O40" i="4" s="1"/>
  <c r="I42" i="4" s="1"/>
  <c r="J42" i="4" s="1"/>
  <c r="K42" i="4" s="1"/>
  <c r="L42" i="4" s="1"/>
  <c r="M42" i="4" s="1"/>
  <c r="N42" i="4" s="1"/>
  <c r="O42" i="4" s="1"/>
  <c r="I44" i="4" s="1"/>
  <c r="J44" i="4" s="1"/>
  <c r="K44" i="4" s="1"/>
  <c r="L44" i="4" s="1"/>
  <c r="M44" i="4" s="1"/>
  <c r="N44" i="4" s="1"/>
  <c r="O44" i="4" s="1"/>
  <c r="I46" i="4" s="1"/>
  <c r="J46" i="4" s="1"/>
  <c r="K46" i="4" s="1"/>
  <c r="L46" i="4" s="1"/>
  <c r="M46" i="4" s="1"/>
  <c r="N46" i="4" s="1"/>
  <c r="O46" i="4" s="1"/>
  <c r="I48" i="4" s="1"/>
  <c r="J48" i="4" s="1"/>
  <c r="K48" i="4" s="1"/>
  <c r="L48" i="4" s="1"/>
  <c r="M48" i="4" s="1"/>
  <c r="N48" i="4" s="1"/>
  <c r="O48" i="4" s="1"/>
  <c r="I50" i="4" s="1"/>
  <c r="J50" i="4" s="1"/>
  <c r="K50" i="4" s="1"/>
  <c r="L50" i="4" s="1"/>
  <c r="M50" i="4" s="1"/>
  <c r="N38" i="4"/>
  <c r="L68" i="4" s="1"/>
  <c r="M38" i="4"/>
  <c r="R40" i="4"/>
  <c r="S40" i="4" s="1"/>
  <c r="T40" i="4" s="1"/>
  <c r="U40" i="4" s="1"/>
  <c r="V40" i="4" s="1"/>
  <c r="W40" i="4" s="1"/>
  <c r="Q42" i="4" s="1"/>
  <c r="R42" i="4" s="1"/>
  <c r="S42" i="4" s="1"/>
  <c r="T42" i="4" s="1"/>
  <c r="U42" i="4" s="1"/>
  <c r="V42" i="4" s="1"/>
  <c r="W42" i="4" s="1"/>
  <c r="Q44" i="4" s="1"/>
  <c r="R44" i="4" s="1"/>
  <c r="S44" i="4" s="1"/>
  <c r="T44" i="4" s="1"/>
  <c r="U44" i="4" s="1"/>
  <c r="V44" i="4" s="1"/>
  <c r="W44" i="4" s="1"/>
  <c r="Q46" i="4" s="1"/>
  <c r="R46" i="4" s="1"/>
  <c r="S46" i="4" s="1"/>
  <c r="T46" i="4" s="1"/>
  <c r="U46" i="4" s="1"/>
  <c r="V46" i="4" s="1"/>
  <c r="W46" i="4" s="1"/>
  <c r="Q48" i="4" s="1"/>
  <c r="R48" i="4" s="1"/>
  <c r="S48" i="4" s="1"/>
  <c r="T48" i="4" s="1"/>
  <c r="U48" i="4" s="1"/>
  <c r="V48" i="4" s="1"/>
  <c r="W48" i="4" s="1"/>
  <c r="Q50" i="4" s="1"/>
  <c r="R50" i="4" s="1"/>
  <c r="S50" i="4" s="1"/>
  <c r="T50" i="4" s="1"/>
  <c r="U50" i="4" s="1"/>
  <c r="V38" i="4"/>
  <c r="T68" i="4" s="1"/>
  <c r="U38" i="4"/>
</calcChain>
</file>

<file path=xl/sharedStrings.xml><?xml version="1.0" encoding="utf-8"?>
<sst xmlns="http://schemas.openxmlformats.org/spreadsheetml/2006/main" count="373" uniqueCount="51">
  <si>
    <t>月</t>
  </si>
  <si>
    <t>年度</t>
    <rPh sb="0" eb="1">
      <t>ネン</t>
    </rPh>
    <rPh sb="1" eb="2">
      <t>ド</t>
    </rPh>
    <phoneticPr fontId="1"/>
  </si>
  <si>
    <t>日</t>
    <rPh sb="0" eb="1">
      <t>ニチ</t>
    </rPh>
    <phoneticPr fontId="1"/>
  </si>
  <si>
    <t>火</t>
  </si>
  <si>
    <t>水</t>
  </si>
  <si>
    <t>木</t>
  </si>
  <si>
    <t>金</t>
  </si>
  <si>
    <t>土</t>
  </si>
  <si>
    <t>月</t>
    <phoneticPr fontId="1"/>
  </si>
  <si>
    <t>文化講座活動日程表</t>
    <rPh sb="0" eb="2">
      <t>ブンカ</t>
    </rPh>
    <rPh sb="2" eb="4">
      <t>コウザ</t>
    </rPh>
    <rPh sb="4" eb="6">
      <t>カツドウ</t>
    </rPh>
    <rPh sb="6" eb="8">
      <t>ニッテイ</t>
    </rPh>
    <rPh sb="8" eb="9">
      <t>ヒョウ</t>
    </rPh>
    <phoneticPr fontId="1"/>
  </si>
  <si>
    <t>公民館名</t>
    <rPh sb="0" eb="3">
      <t>コウミンカン</t>
    </rPh>
    <rPh sb="3" eb="4">
      <t>メイ</t>
    </rPh>
    <phoneticPr fontId="1"/>
  </si>
  <si>
    <t>※活動予定の日付に○をつけてください。○をつけた回数を「年間活動回数」にご記入ください</t>
    <rPh sb="1" eb="3">
      <t>カツドウ</t>
    </rPh>
    <rPh sb="3" eb="5">
      <t>ヨテイ</t>
    </rPh>
    <rPh sb="6" eb="8">
      <t>ヒヅケ</t>
    </rPh>
    <rPh sb="24" eb="26">
      <t>カイスウ</t>
    </rPh>
    <rPh sb="28" eb="30">
      <t>ネンカン</t>
    </rPh>
    <rPh sb="30" eb="32">
      <t>カツドウ</t>
    </rPh>
    <rPh sb="32" eb="34">
      <t>カイスウ</t>
    </rPh>
    <rPh sb="37" eb="39">
      <t>キニュウ</t>
    </rPh>
    <phoneticPr fontId="1"/>
  </si>
  <si>
    <t xml:space="preserve">    講座名</t>
    <rPh sb="4" eb="6">
      <t>コウザ</t>
    </rPh>
    <rPh sb="6" eb="7">
      <t>メイ</t>
    </rPh>
    <phoneticPr fontId="1"/>
  </si>
  <si>
    <t>休館</t>
    <rPh sb="0" eb="2">
      <t>キュウカン</t>
    </rPh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</si>
  <si>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</si>
  <si>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</si>
  <si>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</si>
  <si>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</si>
  <si>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</si>
  <si>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</si>
  <si>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</si>
  <si>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</si>
  <si>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</si>
  <si>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</si>
  <si>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元日</t>
  </si>
  <si>
    <t>成人の日</t>
  </si>
  <si>
    <t>建国記念の日</t>
  </si>
  <si>
    <t>天皇誕生日</t>
  </si>
  <si>
    <t>春分の日</t>
  </si>
  <si>
    <t>行事</t>
    <rPh sb="0" eb="2">
      <t>ギョウジ</t>
    </rPh>
    <phoneticPr fontId="1"/>
  </si>
  <si>
    <t>↓</t>
    <phoneticPr fontId="1"/>
  </si>
  <si>
    <t>↓</t>
    <phoneticPr fontId="1"/>
  </si>
  <si>
    <t>下記のセルをコピーして使用</t>
    <rPh sb="0" eb="2">
      <t>カキ</t>
    </rPh>
    <rPh sb="11" eb="13">
      <t>シヨウ</t>
    </rPh>
    <phoneticPr fontId="1"/>
  </si>
  <si>
    <t>年間活動回数</t>
    <rPh sb="0" eb="2">
      <t>ネンカン</t>
    </rPh>
    <rPh sb="2" eb="4">
      <t>カツドウ</t>
    </rPh>
    <rPh sb="4" eb="6">
      <t>カイスウ</t>
    </rPh>
    <phoneticPr fontId="1"/>
  </si>
  <si>
    <t>回</t>
    <rPh sb="0" eb="1">
      <t>カイ</t>
    </rPh>
    <phoneticPr fontId="1"/>
  </si>
  <si>
    <t>※標準月</t>
    <rPh sb="1" eb="3">
      <t>ヒョウジュン</t>
    </rPh>
    <rPh sb="3" eb="4">
      <t>ヅキ</t>
    </rPh>
    <phoneticPr fontId="1"/>
  </si>
  <si>
    <t>うち標準月回数</t>
    <rPh sb="2" eb="4">
      <t>ヒョウジュン</t>
    </rPh>
    <rPh sb="4" eb="5">
      <t>ヅキ</t>
    </rPh>
    <rPh sb="5" eb="7">
      <t>カイスウ</t>
    </rPh>
    <phoneticPr fontId="1"/>
  </si>
  <si>
    <t>鯖江市文化センター</t>
    <rPh sb="0" eb="3">
      <t>サバエシ</t>
    </rPh>
    <rPh sb="3" eb="5">
      <t>ブンカ</t>
    </rPh>
    <phoneticPr fontId="1"/>
  </si>
  <si>
    <t>スポーツの日</t>
  </si>
  <si>
    <t>名称</t>
  </si>
  <si>
    <t>日付</t>
  </si>
  <si>
    <t>備考</t>
  </si>
  <si>
    <t>休日</t>
  </si>
  <si>
    <t>祝日法第3条第2項による休日</t>
  </si>
  <si>
    <t>2026年の日本の祝日一覧</t>
  </si>
  <si>
    <t>祝日名</t>
  </si>
  <si>
    <t>振替休日</t>
  </si>
  <si>
    <t>国民の休日</t>
  </si>
  <si>
    <t>〇令和7年度（2025年）の国民の祝日・休日</t>
    <rPh sb="5" eb="6">
      <t>ド</t>
    </rPh>
    <phoneticPr fontId="1"/>
  </si>
  <si>
    <t>祝日法第３条第３項による休日</t>
    <rPh sb="0" eb="3">
      <t>シュクジツホウ</t>
    </rPh>
    <rPh sb="3" eb="4">
      <t>ダイ</t>
    </rPh>
    <rPh sb="5" eb="6">
      <t>ジョウ</t>
    </rPh>
    <rPh sb="6" eb="7">
      <t>ダイ</t>
    </rPh>
    <rPh sb="8" eb="9">
      <t>コウ</t>
    </rPh>
    <rPh sb="12" eb="14">
      <t>キュウジツ</t>
    </rPh>
    <phoneticPr fontId="1"/>
  </si>
  <si>
    <t>振替休日</t>
    <rPh sb="0" eb="4">
      <t>フリカエキュウジツ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</si>
</sst>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yy/m/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0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2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7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4" fontId="2" fillId="0" borderId="0" xfId="0" applyNumberFormat="1" applyFont="1">
      <alignment vertical="center"/>
    </xf>
    <xf numFmtId="0" fontId="7" fillId="3" borderId="1" xfId="0" applyFont="1" applyFill="1" applyBorder="1">
      <alignment vertical="center"/>
    </xf>
    <xf numFmtId="0" fontId="7" fillId="0" borderId="1" xfId="0" applyFont="1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56" fontId="2" fillId="0" borderId="0" xfId="0" applyNumberFormat="1" applyFont="1">
      <alignment vertical="center"/>
    </xf>
    <xf numFmtId="0" fontId="14" fillId="0" borderId="0" xfId="0" applyFont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13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0"/>
  <sheetViews>
    <sheetView view="pageBreakPreview" zoomScale="60" zoomScaleNormal="100" workbookViewId="0">
      <selection activeCell="G9" sqref="G9"/>
    </sheetView>
  </sheetViews>
  <sheetFormatPr defaultRowHeight="24.95" customHeight="1" x14ac:dyDescent="0.15"/>
  <cols>
    <col min="1" max="7" width="10.625" style="5" customWidth="1"/>
    <col min="8" max="8" width="8.625" style="5" customWidth="1"/>
    <col min="9" max="15" width="10.625" style="5" customWidth="1"/>
    <col min="16" max="16" width="8.625" style="5" customWidth="1"/>
    <col min="17" max="23" width="10.625" style="5" customWidth="1"/>
    <col min="24" max="25" width="9" style="5"/>
    <col min="26" max="26" width="10.25" style="13" customWidth="1"/>
    <col min="27" max="27" width="10.5" style="13" customWidth="1"/>
    <col min="28" max="16384" width="9" style="5"/>
  </cols>
  <sheetData>
    <row r="1" spans="1:27" ht="41.25" customHeight="1" x14ac:dyDescent="0.15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7" ht="22.5" customHeight="1" x14ac:dyDescent="0.15"/>
    <row r="3" spans="1:27" ht="41.25" customHeight="1" x14ac:dyDescent="0.15">
      <c r="E3" s="11" t="s">
        <v>10</v>
      </c>
      <c r="F3" s="11"/>
      <c r="G3" s="11"/>
      <c r="H3" s="11"/>
      <c r="I3" s="11"/>
      <c r="J3" s="11"/>
      <c r="M3" s="35" t="s">
        <v>12</v>
      </c>
      <c r="N3" s="35"/>
      <c r="O3" s="35"/>
      <c r="P3" s="35"/>
      <c r="Q3" s="35"/>
      <c r="R3" s="35"/>
      <c r="S3" s="35"/>
      <c r="T3" s="35"/>
      <c r="U3" s="35"/>
      <c r="V3" s="35"/>
      <c r="W3" s="35"/>
      <c r="Z3" s="13" t="s">
        <v>32</v>
      </c>
    </row>
    <row r="4" spans="1:27" ht="21" customHeight="1" x14ac:dyDescent="0.15">
      <c r="J4" s="10"/>
      <c r="K4" s="10"/>
      <c r="L4" s="10"/>
      <c r="M4" s="10"/>
      <c r="N4" s="10"/>
      <c r="O4" s="10"/>
      <c r="R4" s="10"/>
      <c r="S4" s="10"/>
      <c r="T4" s="10"/>
      <c r="U4" s="10"/>
      <c r="V4" s="10"/>
      <c r="W4" s="10"/>
      <c r="Z4" s="17" t="s">
        <v>30</v>
      </c>
      <c r="AA4" s="18" t="s">
        <v>31</v>
      </c>
    </row>
    <row r="5" spans="1:27" ht="43.5" customHeight="1" x14ac:dyDescent="0.15">
      <c r="B5" s="36" t="s">
        <v>11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Z5" s="14" t="s">
        <v>13</v>
      </c>
      <c r="AA5" s="14" t="s">
        <v>29</v>
      </c>
    </row>
    <row r="6" spans="1:27" ht="24.95" customHeight="1" x14ac:dyDescent="0.15">
      <c r="A6" s="34">
        <v>2020</v>
      </c>
      <c r="B6" s="34"/>
      <c r="C6" s="5" t="s">
        <v>1</v>
      </c>
    </row>
    <row r="7" spans="1:27" ht="15" customHeight="1" x14ac:dyDescent="0.15"/>
    <row r="8" spans="1:27" ht="30" customHeight="1" x14ac:dyDescent="0.15">
      <c r="A8" s="9">
        <v>4</v>
      </c>
      <c r="B8" s="10" t="s">
        <v>8</v>
      </c>
      <c r="E8" s="21" t="str">
        <f>"月合計　"&amp;IF(COUNTIF(A10:G21,"○")&gt;0,COUNTIF(A10:G21,"○"),"　　")&amp;"　回"</f>
        <v>月合計　　　　回</v>
      </c>
      <c r="F8" s="5" t="str">
        <f>IF(COUNTIF(A10:G21,"○")&gt;0,COUNTIF(A10:G21,"○"),"　　")</f>
        <v>　　</v>
      </c>
      <c r="G8" s="5" t="s">
        <v>34</v>
      </c>
      <c r="I8" s="9">
        <f>A8+1</f>
        <v>5</v>
      </c>
      <c r="J8" s="10" t="s">
        <v>8</v>
      </c>
      <c r="M8" s="21" t="str">
        <f>"月合計　"&amp;IF(COUNTIF(I10:O21,"○")&gt;0,COUNTIF(I10:O21,"○"),"　　")&amp;"　回"</f>
        <v>月合計　　　　回</v>
      </c>
      <c r="N8" s="5" t="str">
        <f>IF(COUNTIF(I10:O21,"○")&gt;0,COUNTIF(I10:O21,"○"),"　　")</f>
        <v>　　</v>
      </c>
      <c r="O8" s="5" t="s">
        <v>34</v>
      </c>
      <c r="Q8" s="9">
        <f>I8+1</f>
        <v>6</v>
      </c>
      <c r="R8" s="10" t="s">
        <v>8</v>
      </c>
      <c r="S8" s="23" t="s">
        <v>35</v>
      </c>
      <c r="U8" s="21" t="str">
        <f>"月合計　"&amp;IF(COUNTIF(Q10:W21,"○")&gt;0,COUNTIF(Q10:W21,"○"),"　　")&amp;"　回"</f>
        <v>月合計　　　　回</v>
      </c>
      <c r="V8" s="5" t="str">
        <f>IF(COUNTIF(Q10:W21,"○")&gt;0,COUNTIF(Q10:W21,"○"),"　　")</f>
        <v>　　</v>
      </c>
      <c r="W8" s="5" t="s">
        <v>34</v>
      </c>
    </row>
    <row r="9" spans="1:27" s="4" customFormat="1" ht="24.95" customHeight="1" x14ac:dyDescent="0.15">
      <c r="A9" s="2" t="s">
        <v>2</v>
      </c>
      <c r="B9" s="3" t="s">
        <v>0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I9" s="2" t="s">
        <v>2</v>
      </c>
      <c r="J9" s="3" t="s">
        <v>0</v>
      </c>
      <c r="K9" s="3" t="s">
        <v>3</v>
      </c>
      <c r="L9" s="3" t="s">
        <v>4</v>
      </c>
      <c r="M9" s="3" t="s">
        <v>5</v>
      </c>
      <c r="N9" s="3" t="s">
        <v>6</v>
      </c>
      <c r="O9" s="3" t="s">
        <v>7</v>
      </c>
      <c r="Q9" s="2" t="s">
        <v>2</v>
      </c>
      <c r="R9" s="3" t="s">
        <v>0</v>
      </c>
      <c r="S9" s="3" t="s">
        <v>3</v>
      </c>
      <c r="T9" s="3" t="s">
        <v>4</v>
      </c>
      <c r="U9" s="3" t="s">
        <v>5</v>
      </c>
      <c r="V9" s="3" t="s">
        <v>6</v>
      </c>
      <c r="W9" s="3" t="s">
        <v>7</v>
      </c>
      <c r="Z9" s="15"/>
      <c r="AA9" s="15"/>
    </row>
    <row r="10" spans="1:27" s="8" customFormat="1" ht="24.95" customHeight="1" x14ac:dyDescent="0.15">
      <c r="A10" s="6">
        <f>F20-(G20-1)</f>
        <v>43919</v>
      </c>
      <c r="B10" s="7">
        <f>A10+1</f>
        <v>43920</v>
      </c>
      <c r="C10" s="7">
        <f t="shared" ref="C10:G10" si="0">B10+1</f>
        <v>43921</v>
      </c>
      <c r="D10" s="7">
        <f t="shared" si="0"/>
        <v>43922</v>
      </c>
      <c r="E10" s="7">
        <f t="shared" si="0"/>
        <v>43923</v>
      </c>
      <c r="F10" s="7">
        <f t="shared" si="0"/>
        <v>43924</v>
      </c>
      <c r="G10" s="7">
        <f t="shared" si="0"/>
        <v>43925</v>
      </c>
      <c r="I10" s="6">
        <f>N20-(O20-1)</f>
        <v>43947</v>
      </c>
      <c r="J10" s="7">
        <f>I10+1</f>
        <v>43948</v>
      </c>
      <c r="K10" s="7">
        <f t="shared" ref="K10:O10" si="1">J10+1</f>
        <v>43949</v>
      </c>
      <c r="L10" s="7">
        <f t="shared" si="1"/>
        <v>43950</v>
      </c>
      <c r="M10" s="7">
        <f t="shared" si="1"/>
        <v>43951</v>
      </c>
      <c r="N10" s="7">
        <f t="shared" si="1"/>
        <v>43952</v>
      </c>
      <c r="O10" s="7">
        <f t="shared" si="1"/>
        <v>43953</v>
      </c>
      <c r="Q10" s="6">
        <f>V20-(W20-1)</f>
        <v>43982</v>
      </c>
      <c r="R10" s="7">
        <f>Q10+1</f>
        <v>43983</v>
      </c>
      <c r="S10" s="7">
        <f t="shared" ref="S10:W10" si="2">R10+1</f>
        <v>43984</v>
      </c>
      <c r="T10" s="7">
        <f t="shared" si="2"/>
        <v>43985</v>
      </c>
      <c r="U10" s="7">
        <f t="shared" si="2"/>
        <v>43986</v>
      </c>
      <c r="V10" s="7">
        <f t="shared" si="2"/>
        <v>43987</v>
      </c>
      <c r="W10" s="7">
        <f t="shared" si="2"/>
        <v>43988</v>
      </c>
      <c r="Z10" s="16"/>
      <c r="AA10" s="16"/>
    </row>
    <row r="11" spans="1:27" ht="39.950000000000003" customHeight="1" x14ac:dyDescent="0.15">
      <c r="A11" s="2"/>
      <c r="B11" s="3"/>
      <c r="C11" s="3"/>
      <c r="D11" s="3"/>
      <c r="E11" s="3"/>
      <c r="F11" s="3"/>
      <c r="G11" s="3"/>
      <c r="I11" s="2"/>
      <c r="J11" s="3"/>
      <c r="K11" s="3"/>
      <c r="L11" s="3"/>
      <c r="M11" s="3"/>
      <c r="N11" s="3"/>
      <c r="O11" s="3"/>
      <c r="Q11" s="2"/>
      <c r="R11" s="3"/>
      <c r="S11" s="3"/>
      <c r="T11" s="3"/>
      <c r="U11" s="3"/>
      <c r="V11" s="3"/>
      <c r="W11" s="3"/>
    </row>
    <row r="12" spans="1:27" s="8" customFormat="1" ht="24.95" customHeight="1" x14ac:dyDescent="0.15">
      <c r="A12" s="6">
        <f>G10+1</f>
        <v>43926</v>
      </c>
      <c r="B12" s="7">
        <f>A12+1</f>
        <v>43927</v>
      </c>
      <c r="C12" s="7">
        <f t="shared" ref="C12:G12" si="3">B12+1</f>
        <v>43928</v>
      </c>
      <c r="D12" s="7">
        <f t="shared" si="3"/>
        <v>43929</v>
      </c>
      <c r="E12" s="7">
        <f t="shared" si="3"/>
        <v>43930</v>
      </c>
      <c r="F12" s="7">
        <f t="shared" si="3"/>
        <v>43931</v>
      </c>
      <c r="G12" s="7">
        <f t="shared" si="3"/>
        <v>43932</v>
      </c>
      <c r="I12" s="6">
        <f>O10+1</f>
        <v>43954</v>
      </c>
      <c r="J12" s="7">
        <f>I12+1</f>
        <v>43955</v>
      </c>
      <c r="K12" s="7">
        <f t="shared" ref="K12:O12" si="4">J12+1</f>
        <v>43956</v>
      </c>
      <c r="L12" s="7">
        <f t="shared" si="4"/>
        <v>43957</v>
      </c>
      <c r="M12" s="7">
        <f t="shared" si="4"/>
        <v>43958</v>
      </c>
      <c r="N12" s="7">
        <f t="shared" si="4"/>
        <v>43959</v>
      </c>
      <c r="O12" s="7">
        <f t="shared" si="4"/>
        <v>43960</v>
      </c>
      <c r="Q12" s="6">
        <f>W10+1</f>
        <v>43989</v>
      </c>
      <c r="R12" s="7">
        <f>Q12+1</f>
        <v>43990</v>
      </c>
      <c r="S12" s="7">
        <f t="shared" ref="S12:W12" si="5">R12+1</f>
        <v>43991</v>
      </c>
      <c r="T12" s="7">
        <f t="shared" si="5"/>
        <v>43992</v>
      </c>
      <c r="U12" s="7">
        <f t="shared" si="5"/>
        <v>43993</v>
      </c>
      <c r="V12" s="7">
        <f t="shared" si="5"/>
        <v>43994</v>
      </c>
      <c r="W12" s="7">
        <f t="shared" si="5"/>
        <v>43995</v>
      </c>
      <c r="Z12" s="16"/>
      <c r="AA12" s="16"/>
    </row>
    <row r="13" spans="1:27" ht="39.950000000000003" customHeight="1" x14ac:dyDescent="0.15">
      <c r="A13" s="2"/>
      <c r="B13" s="3"/>
      <c r="C13" s="3"/>
      <c r="D13" s="3"/>
      <c r="E13" s="3"/>
      <c r="F13" s="3"/>
      <c r="G13" s="3"/>
      <c r="I13" s="2"/>
      <c r="J13" s="3"/>
      <c r="K13" s="3"/>
      <c r="L13" s="3"/>
      <c r="M13" s="3"/>
      <c r="N13" s="3"/>
      <c r="O13" s="3"/>
      <c r="Q13" s="2"/>
      <c r="R13" s="3"/>
      <c r="S13" s="3"/>
      <c r="T13" s="3"/>
      <c r="U13" s="3"/>
      <c r="V13" s="3"/>
      <c r="W13" s="3"/>
    </row>
    <row r="14" spans="1:27" s="8" customFormat="1" ht="24.95" customHeight="1" x14ac:dyDescent="0.15">
      <c r="A14" s="6">
        <f t="shared" ref="A14" si="6">G12+1</f>
        <v>43933</v>
      </c>
      <c r="B14" s="7">
        <f t="shared" ref="B14:G14" si="7">A14+1</f>
        <v>43934</v>
      </c>
      <c r="C14" s="7">
        <f t="shared" si="7"/>
        <v>43935</v>
      </c>
      <c r="D14" s="7">
        <f t="shared" si="7"/>
        <v>43936</v>
      </c>
      <c r="E14" s="7">
        <f t="shared" si="7"/>
        <v>43937</v>
      </c>
      <c r="F14" s="7">
        <f t="shared" si="7"/>
        <v>43938</v>
      </c>
      <c r="G14" s="7">
        <f t="shared" si="7"/>
        <v>43939</v>
      </c>
      <c r="I14" s="6">
        <f t="shared" ref="I14" si="8">O12+1</f>
        <v>43961</v>
      </c>
      <c r="J14" s="7">
        <f t="shared" ref="J14:O14" si="9">I14+1</f>
        <v>43962</v>
      </c>
      <c r="K14" s="7">
        <f t="shared" si="9"/>
        <v>43963</v>
      </c>
      <c r="L14" s="7">
        <f t="shared" si="9"/>
        <v>43964</v>
      </c>
      <c r="M14" s="7">
        <f t="shared" si="9"/>
        <v>43965</v>
      </c>
      <c r="N14" s="7">
        <f t="shared" si="9"/>
        <v>43966</v>
      </c>
      <c r="O14" s="7">
        <f t="shared" si="9"/>
        <v>43967</v>
      </c>
      <c r="Q14" s="6">
        <f t="shared" ref="Q14" si="10">W12+1</f>
        <v>43996</v>
      </c>
      <c r="R14" s="7">
        <f t="shared" ref="R14:W14" si="11">Q14+1</f>
        <v>43997</v>
      </c>
      <c r="S14" s="7">
        <f t="shared" si="11"/>
        <v>43998</v>
      </c>
      <c r="T14" s="7">
        <f t="shared" si="11"/>
        <v>43999</v>
      </c>
      <c r="U14" s="7">
        <f t="shared" si="11"/>
        <v>44000</v>
      </c>
      <c r="V14" s="7">
        <f t="shared" si="11"/>
        <v>44001</v>
      </c>
      <c r="W14" s="7">
        <f t="shared" si="11"/>
        <v>44002</v>
      </c>
      <c r="Z14" s="16"/>
      <c r="AA14" s="16"/>
    </row>
    <row r="15" spans="1:27" ht="39.950000000000003" customHeight="1" x14ac:dyDescent="0.15">
      <c r="A15" s="2"/>
      <c r="B15" s="3"/>
      <c r="C15" s="3"/>
      <c r="D15" s="3"/>
      <c r="E15" s="3"/>
      <c r="F15" s="3"/>
      <c r="G15" s="3"/>
      <c r="I15" s="2"/>
      <c r="J15" s="3"/>
      <c r="K15" s="3"/>
      <c r="L15" s="3"/>
      <c r="M15" s="3"/>
      <c r="N15" s="3"/>
      <c r="O15" s="3"/>
      <c r="Q15" s="2"/>
      <c r="R15" s="3"/>
      <c r="S15" s="3"/>
      <c r="T15" s="3"/>
      <c r="U15" s="3"/>
      <c r="V15" s="3"/>
      <c r="W15" s="3"/>
    </row>
    <row r="16" spans="1:27" s="8" customFormat="1" ht="24.95" customHeight="1" x14ac:dyDescent="0.15">
      <c r="A16" s="6">
        <f t="shared" ref="A16" si="12">G14+1</f>
        <v>43940</v>
      </c>
      <c r="B16" s="7">
        <f t="shared" ref="B16:G16" si="13">A16+1</f>
        <v>43941</v>
      </c>
      <c r="C16" s="7">
        <f t="shared" si="13"/>
        <v>43942</v>
      </c>
      <c r="D16" s="7">
        <f t="shared" si="13"/>
        <v>43943</v>
      </c>
      <c r="E16" s="7">
        <f t="shared" si="13"/>
        <v>43944</v>
      </c>
      <c r="F16" s="7">
        <f t="shared" si="13"/>
        <v>43945</v>
      </c>
      <c r="G16" s="7">
        <f t="shared" si="13"/>
        <v>43946</v>
      </c>
      <c r="I16" s="6">
        <f t="shared" ref="I16" si="14">O14+1</f>
        <v>43968</v>
      </c>
      <c r="J16" s="7">
        <f t="shared" ref="J16:O16" si="15">I16+1</f>
        <v>43969</v>
      </c>
      <c r="K16" s="7">
        <f t="shared" si="15"/>
        <v>43970</v>
      </c>
      <c r="L16" s="7">
        <f t="shared" si="15"/>
        <v>43971</v>
      </c>
      <c r="M16" s="7">
        <f t="shared" si="15"/>
        <v>43972</v>
      </c>
      <c r="N16" s="7">
        <f t="shared" si="15"/>
        <v>43973</v>
      </c>
      <c r="O16" s="7">
        <f t="shared" si="15"/>
        <v>43974</v>
      </c>
      <c r="Q16" s="6">
        <f t="shared" ref="Q16" si="16">W14+1</f>
        <v>44003</v>
      </c>
      <c r="R16" s="7">
        <f t="shared" ref="R16:W16" si="17">Q16+1</f>
        <v>44004</v>
      </c>
      <c r="S16" s="7">
        <f t="shared" si="17"/>
        <v>44005</v>
      </c>
      <c r="T16" s="7">
        <f t="shared" si="17"/>
        <v>44006</v>
      </c>
      <c r="U16" s="7">
        <f>T16+1</f>
        <v>44007</v>
      </c>
      <c r="V16" s="7">
        <f t="shared" si="17"/>
        <v>44008</v>
      </c>
      <c r="W16" s="7">
        <f t="shared" si="17"/>
        <v>44009</v>
      </c>
      <c r="Z16" s="16"/>
      <c r="AA16" s="16"/>
    </row>
    <row r="17" spans="1:27" ht="39.950000000000003" customHeight="1" x14ac:dyDescent="0.15">
      <c r="A17" s="2"/>
      <c r="B17" s="3"/>
      <c r="C17" s="3"/>
      <c r="D17" s="3"/>
      <c r="E17" s="3"/>
      <c r="F17" s="3"/>
      <c r="G17" s="3"/>
      <c r="I17" s="2"/>
      <c r="J17" s="3"/>
      <c r="K17" s="3"/>
      <c r="L17" s="3"/>
      <c r="M17" s="3"/>
      <c r="N17" s="3"/>
      <c r="O17" s="3"/>
      <c r="Q17" s="2"/>
      <c r="R17" s="3"/>
      <c r="S17" s="3"/>
      <c r="T17" s="3"/>
      <c r="U17" s="3"/>
      <c r="V17" s="3"/>
      <c r="W17" s="3"/>
    </row>
    <row r="18" spans="1:27" s="8" customFormat="1" ht="24.95" customHeight="1" x14ac:dyDescent="0.15">
      <c r="A18" s="6">
        <f t="shared" ref="A18" si="18">G16+1</f>
        <v>43947</v>
      </c>
      <c r="B18" s="7">
        <f t="shared" ref="B18:G18" si="19">A18+1</f>
        <v>43948</v>
      </c>
      <c r="C18" s="7">
        <f t="shared" si="19"/>
        <v>43949</v>
      </c>
      <c r="D18" s="7">
        <f t="shared" si="19"/>
        <v>43950</v>
      </c>
      <c r="E18" s="7">
        <f t="shared" si="19"/>
        <v>43951</v>
      </c>
      <c r="F18" s="7">
        <f t="shared" si="19"/>
        <v>43952</v>
      </c>
      <c r="G18" s="7">
        <f t="shared" si="19"/>
        <v>43953</v>
      </c>
      <c r="I18" s="6">
        <f t="shared" ref="I18" si="20">O16+1</f>
        <v>43975</v>
      </c>
      <c r="J18" s="7">
        <f t="shared" ref="J18:O18" si="21">I18+1</f>
        <v>43976</v>
      </c>
      <c r="K18" s="7">
        <f t="shared" si="21"/>
        <v>43977</v>
      </c>
      <c r="L18" s="7">
        <f t="shared" si="21"/>
        <v>43978</v>
      </c>
      <c r="M18" s="7">
        <f t="shared" si="21"/>
        <v>43979</v>
      </c>
      <c r="N18" s="7">
        <f t="shared" si="21"/>
        <v>43980</v>
      </c>
      <c r="O18" s="7">
        <f t="shared" si="21"/>
        <v>43981</v>
      </c>
      <c r="Q18" s="6">
        <f t="shared" ref="Q18" si="22">W16+1</f>
        <v>44010</v>
      </c>
      <c r="R18" s="7">
        <f t="shared" ref="R18:W18" si="23">Q18+1</f>
        <v>44011</v>
      </c>
      <c r="S18" s="7">
        <f t="shared" si="23"/>
        <v>44012</v>
      </c>
      <c r="T18" s="7">
        <f t="shared" si="23"/>
        <v>44013</v>
      </c>
      <c r="U18" s="7">
        <f t="shared" si="23"/>
        <v>44014</v>
      </c>
      <c r="V18" s="7">
        <f t="shared" si="23"/>
        <v>44015</v>
      </c>
      <c r="W18" s="7">
        <f t="shared" si="23"/>
        <v>44016</v>
      </c>
      <c r="Z18" s="16"/>
      <c r="AA18" s="16"/>
    </row>
    <row r="19" spans="1:27" ht="39.950000000000003" customHeight="1" x14ac:dyDescent="0.15">
      <c r="A19" s="2"/>
      <c r="B19" s="3"/>
      <c r="C19" s="3"/>
      <c r="D19" s="3"/>
      <c r="E19" s="3"/>
      <c r="F19" s="3"/>
      <c r="G19" s="3"/>
      <c r="I19" s="2"/>
      <c r="J19" s="3"/>
      <c r="K19" s="3"/>
      <c r="L19" s="3"/>
      <c r="M19" s="3"/>
      <c r="N19" s="3"/>
      <c r="O19" s="3"/>
      <c r="Q19" s="2"/>
      <c r="R19" s="3"/>
      <c r="S19" s="3"/>
      <c r="T19" s="3"/>
      <c r="U19" s="3"/>
      <c r="V19" s="3"/>
      <c r="W19" s="3"/>
    </row>
    <row r="20" spans="1:27" s="8" customFormat="1" ht="24.95" customHeight="1" x14ac:dyDescent="0.15">
      <c r="A20" s="6">
        <f t="shared" ref="A20" si="24">G18+1</f>
        <v>43954</v>
      </c>
      <c r="B20" s="7">
        <f t="shared" ref="B20:E20" si="25">A20+1</f>
        <v>43955</v>
      </c>
      <c r="C20" s="7">
        <f t="shared" si="25"/>
        <v>43956</v>
      </c>
      <c r="D20" s="7">
        <f t="shared" si="25"/>
        <v>43957</v>
      </c>
      <c r="E20" s="7">
        <f t="shared" si="25"/>
        <v>43958</v>
      </c>
      <c r="F20" s="20">
        <f>DATE($A$6,A8,1)</f>
        <v>43922</v>
      </c>
      <c r="G20" s="19">
        <f>WEEKDAY(F20,1)</f>
        <v>4</v>
      </c>
      <c r="I20" s="6">
        <f t="shared" ref="I20" si="26">O18+1</f>
        <v>43982</v>
      </c>
      <c r="J20" s="7">
        <f t="shared" ref="J20:M20" si="27">I20+1</f>
        <v>43983</v>
      </c>
      <c r="K20" s="7">
        <f t="shared" si="27"/>
        <v>43984</v>
      </c>
      <c r="L20" s="7">
        <f t="shared" si="27"/>
        <v>43985</v>
      </c>
      <c r="M20" s="7">
        <f t="shared" si="27"/>
        <v>43986</v>
      </c>
      <c r="N20" s="20">
        <f>DATE($A$6,I8,1)</f>
        <v>43952</v>
      </c>
      <c r="O20" s="19">
        <f>WEEKDAY(N20,1)</f>
        <v>6</v>
      </c>
      <c r="Q20" s="6">
        <f t="shared" ref="Q20" si="28">W18+1</f>
        <v>44017</v>
      </c>
      <c r="R20" s="7">
        <f t="shared" ref="R20:U20" si="29">Q20+1</f>
        <v>44018</v>
      </c>
      <c r="S20" s="7">
        <f t="shared" si="29"/>
        <v>44019</v>
      </c>
      <c r="T20" s="7">
        <f t="shared" si="29"/>
        <v>44020</v>
      </c>
      <c r="U20" s="7">
        <f t="shared" si="29"/>
        <v>44021</v>
      </c>
      <c r="V20" s="20">
        <f>DATE($A$6,Q8,1)</f>
        <v>43983</v>
      </c>
      <c r="W20" s="19">
        <f>WEEKDAY(V20,1)</f>
        <v>2</v>
      </c>
      <c r="Z20" s="16"/>
      <c r="AA20" s="16"/>
    </row>
    <row r="21" spans="1:27" ht="39.950000000000003" customHeight="1" x14ac:dyDescent="0.15">
      <c r="A21" s="2"/>
      <c r="B21" s="3"/>
      <c r="C21" s="3"/>
      <c r="D21" s="3"/>
      <c r="E21" s="3"/>
      <c r="F21" s="3"/>
      <c r="G21" s="3"/>
      <c r="I21" s="2"/>
      <c r="J21" s="3"/>
      <c r="K21" s="3"/>
      <c r="L21" s="3"/>
      <c r="M21" s="3"/>
      <c r="N21" s="3"/>
      <c r="O21" s="3"/>
      <c r="Q21" s="2"/>
      <c r="R21" s="3"/>
      <c r="S21" s="3"/>
      <c r="T21" s="3"/>
      <c r="U21" s="3"/>
      <c r="V21" s="3"/>
      <c r="W21" s="3"/>
    </row>
    <row r="22" spans="1:27" ht="15" customHeight="1" x14ac:dyDescent="0.15"/>
    <row r="23" spans="1:27" ht="30" customHeight="1" x14ac:dyDescent="0.15">
      <c r="A23" s="9">
        <f>Q8+1</f>
        <v>7</v>
      </c>
      <c r="B23" s="10" t="s">
        <v>8</v>
      </c>
      <c r="C23" s="23" t="s">
        <v>35</v>
      </c>
      <c r="E23" s="21" t="str">
        <f>"月合計　"&amp;IF(COUNTIF(A25:G36,"○")&gt;0,COUNTIF(A25:G36,"○"),"　　")&amp;"　回"</f>
        <v>月合計　　　　回</v>
      </c>
      <c r="F23" s="5" t="str">
        <f>IF(COUNTIF(A25:G36,"○")&gt;0,COUNTIF(A25:G36,"○"),"　　")</f>
        <v>　　</v>
      </c>
      <c r="G23" s="5" t="s">
        <v>34</v>
      </c>
      <c r="I23" s="9">
        <f>A23+1</f>
        <v>8</v>
      </c>
      <c r="J23" s="10" t="s">
        <v>8</v>
      </c>
      <c r="K23" s="23" t="s">
        <v>35</v>
      </c>
      <c r="M23" s="21" t="str">
        <f>"月合計　"&amp;IF(COUNTIF(I25:O36,"○")&gt;0,COUNTIF(I25:O36,"○"),"　　")&amp;"　回"</f>
        <v>月合計　　　　回</v>
      </c>
      <c r="N23" s="5" t="str">
        <f>IF(COUNTIF(I25:O36,"○")&gt;0,COUNTIF(I25:O36,"○"),"　　")</f>
        <v>　　</v>
      </c>
      <c r="O23" s="5" t="s">
        <v>34</v>
      </c>
      <c r="Q23" s="9">
        <f>I23+1</f>
        <v>9</v>
      </c>
      <c r="R23" s="10" t="s">
        <v>8</v>
      </c>
      <c r="U23" s="21" t="str">
        <f>"月合計　"&amp;IF(COUNTIF(Q25:W36,"○")&gt;0,COUNTIF(Q25:W36,"○"),"　　")&amp;"　回"</f>
        <v>月合計　　　　回</v>
      </c>
      <c r="V23" s="5" t="str">
        <f>IF(COUNTIF(Q25:W36,"○")&gt;0,COUNTIF(Q25:W36,"○"),"　　")</f>
        <v>　　</v>
      </c>
      <c r="W23" s="5" t="s">
        <v>34</v>
      </c>
    </row>
    <row r="24" spans="1:27" s="4" customFormat="1" ht="24.95" customHeight="1" x14ac:dyDescent="0.15">
      <c r="A24" s="2" t="s">
        <v>2</v>
      </c>
      <c r="B24" s="3" t="s">
        <v>0</v>
      </c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I24" s="2" t="s">
        <v>2</v>
      </c>
      <c r="J24" s="3" t="s">
        <v>0</v>
      </c>
      <c r="K24" s="3" t="s">
        <v>3</v>
      </c>
      <c r="L24" s="3" t="s">
        <v>4</v>
      </c>
      <c r="M24" s="3" t="s">
        <v>5</v>
      </c>
      <c r="N24" s="3" t="s">
        <v>6</v>
      </c>
      <c r="O24" s="3" t="s">
        <v>7</v>
      </c>
      <c r="Q24" s="2" t="s">
        <v>2</v>
      </c>
      <c r="R24" s="3" t="s">
        <v>0</v>
      </c>
      <c r="S24" s="3" t="s">
        <v>3</v>
      </c>
      <c r="T24" s="3" t="s">
        <v>4</v>
      </c>
      <c r="U24" s="3" t="s">
        <v>5</v>
      </c>
      <c r="V24" s="3" t="s">
        <v>6</v>
      </c>
      <c r="W24" s="3" t="s">
        <v>7</v>
      </c>
      <c r="Z24" s="15"/>
      <c r="AA24" s="15"/>
    </row>
    <row r="25" spans="1:27" s="8" customFormat="1" ht="24.95" customHeight="1" x14ac:dyDescent="0.15">
      <c r="A25" s="6">
        <f>F35-(G35-1)</f>
        <v>44010</v>
      </c>
      <c r="B25" s="7">
        <f>A25+1</f>
        <v>44011</v>
      </c>
      <c r="C25" s="7">
        <f t="shared" ref="C25:G25" si="30">B25+1</f>
        <v>44012</v>
      </c>
      <c r="D25" s="7">
        <f t="shared" si="30"/>
        <v>44013</v>
      </c>
      <c r="E25" s="7">
        <f t="shared" si="30"/>
        <v>44014</v>
      </c>
      <c r="F25" s="7">
        <f t="shared" si="30"/>
        <v>44015</v>
      </c>
      <c r="G25" s="7">
        <f t="shared" si="30"/>
        <v>44016</v>
      </c>
      <c r="I25" s="6">
        <f>N35-(O35-1)</f>
        <v>44038</v>
      </c>
      <c r="J25" s="7">
        <f>I25+1</f>
        <v>44039</v>
      </c>
      <c r="K25" s="7">
        <f t="shared" ref="K25:O25" si="31">J25+1</f>
        <v>44040</v>
      </c>
      <c r="L25" s="7">
        <f t="shared" si="31"/>
        <v>44041</v>
      </c>
      <c r="M25" s="7">
        <f t="shared" si="31"/>
        <v>44042</v>
      </c>
      <c r="N25" s="7">
        <f t="shared" si="31"/>
        <v>44043</v>
      </c>
      <c r="O25" s="7">
        <f t="shared" si="31"/>
        <v>44044</v>
      </c>
      <c r="Q25" s="6">
        <f>V35-(W35-1)</f>
        <v>44073</v>
      </c>
      <c r="R25" s="7">
        <f>Q25+1</f>
        <v>44074</v>
      </c>
      <c r="S25" s="7">
        <f t="shared" ref="S25:W25" si="32">R25+1</f>
        <v>44075</v>
      </c>
      <c r="T25" s="7">
        <f t="shared" si="32"/>
        <v>44076</v>
      </c>
      <c r="U25" s="7">
        <f t="shared" si="32"/>
        <v>44077</v>
      </c>
      <c r="V25" s="7">
        <f t="shared" si="32"/>
        <v>44078</v>
      </c>
      <c r="W25" s="7">
        <f t="shared" si="32"/>
        <v>44079</v>
      </c>
      <c r="Z25" s="16"/>
      <c r="AA25" s="16"/>
    </row>
    <row r="26" spans="1:27" ht="39.950000000000003" customHeight="1" x14ac:dyDescent="0.15">
      <c r="A26" s="2"/>
      <c r="B26" s="3"/>
      <c r="C26" s="3"/>
      <c r="D26" s="3"/>
      <c r="E26" s="3"/>
      <c r="F26" s="3"/>
      <c r="G26" s="3"/>
      <c r="I26" s="2"/>
      <c r="J26" s="3"/>
      <c r="K26" s="3"/>
      <c r="L26" s="3"/>
      <c r="M26" s="3"/>
      <c r="N26" s="3"/>
      <c r="O26" s="3"/>
      <c r="Q26" s="2"/>
      <c r="R26" s="3"/>
      <c r="S26" s="3"/>
      <c r="T26" s="3"/>
      <c r="U26" s="3"/>
      <c r="V26" s="3"/>
      <c r="W26" s="3"/>
    </row>
    <row r="27" spans="1:27" s="8" customFormat="1" ht="24.95" customHeight="1" x14ac:dyDescent="0.15">
      <c r="A27" s="6">
        <f>G25+1</f>
        <v>44017</v>
      </c>
      <c r="B27" s="7">
        <f>A27+1</f>
        <v>44018</v>
      </c>
      <c r="C27" s="7">
        <f t="shared" ref="C27:G27" si="33">B27+1</f>
        <v>44019</v>
      </c>
      <c r="D27" s="7">
        <f t="shared" si="33"/>
        <v>44020</v>
      </c>
      <c r="E27" s="7">
        <f t="shared" si="33"/>
        <v>44021</v>
      </c>
      <c r="F27" s="7">
        <f t="shared" si="33"/>
        <v>44022</v>
      </c>
      <c r="G27" s="7">
        <f t="shared" si="33"/>
        <v>44023</v>
      </c>
      <c r="I27" s="6">
        <f>O25+1</f>
        <v>44045</v>
      </c>
      <c r="J27" s="7">
        <f>I27+1</f>
        <v>44046</v>
      </c>
      <c r="K27" s="7">
        <f t="shared" ref="K27:O27" si="34">J27+1</f>
        <v>44047</v>
      </c>
      <c r="L27" s="7">
        <f t="shared" si="34"/>
        <v>44048</v>
      </c>
      <c r="M27" s="7">
        <f t="shared" si="34"/>
        <v>44049</v>
      </c>
      <c r="N27" s="7">
        <f t="shared" si="34"/>
        <v>44050</v>
      </c>
      <c r="O27" s="7">
        <f t="shared" si="34"/>
        <v>44051</v>
      </c>
      <c r="Q27" s="6">
        <f>W25+1</f>
        <v>44080</v>
      </c>
      <c r="R27" s="7">
        <f>Q27+1</f>
        <v>44081</v>
      </c>
      <c r="S27" s="7">
        <f t="shared" ref="S27:W27" si="35">R27+1</f>
        <v>44082</v>
      </c>
      <c r="T27" s="7">
        <f t="shared" si="35"/>
        <v>44083</v>
      </c>
      <c r="U27" s="7">
        <f t="shared" si="35"/>
        <v>44084</v>
      </c>
      <c r="V27" s="7">
        <f t="shared" si="35"/>
        <v>44085</v>
      </c>
      <c r="W27" s="7">
        <f t="shared" si="35"/>
        <v>44086</v>
      </c>
      <c r="Z27" s="16"/>
      <c r="AA27" s="16"/>
    </row>
    <row r="28" spans="1:27" ht="39.950000000000003" customHeight="1" x14ac:dyDescent="0.15">
      <c r="A28" s="2"/>
      <c r="B28" s="3"/>
      <c r="C28" s="3"/>
      <c r="D28" s="3"/>
      <c r="E28" s="3"/>
      <c r="F28" s="3"/>
      <c r="G28" s="3"/>
      <c r="I28" s="2"/>
      <c r="J28" s="3"/>
      <c r="K28" s="3"/>
      <c r="L28" s="3"/>
      <c r="M28" s="3"/>
      <c r="N28" s="3"/>
      <c r="O28" s="3"/>
      <c r="Q28" s="2"/>
      <c r="R28" s="3"/>
      <c r="S28" s="3"/>
      <c r="T28" s="3"/>
      <c r="U28" s="3"/>
      <c r="V28" s="3"/>
      <c r="W28" s="3"/>
    </row>
    <row r="29" spans="1:27" s="8" customFormat="1" ht="24.95" customHeight="1" x14ac:dyDescent="0.15">
      <c r="A29" s="6">
        <f t="shared" ref="A29" si="36">G27+1</f>
        <v>44024</v>
      </c>
      <c r="B29" s="7">
        <f t="shared" ref="B29:G29" si="37">A29+1</f>
        <v>44025</v>
      </c>
      <c r="C29" s="7">
        <f t="shared" si="37"/>
        <v>44026</v>
      </c>
      <c r="D29" s="7">
        <f t="shared" si="37"/>
        <v>44027</v>
      </c>
      <c r="E29" s="7">
        <f t="shared" si="37"/>
        <v>44028</v>
      </c>
      <c r="F29" s="7">
        <f t="shared" si="37"/>
        <v>44029</v>
      </c>
      <c r="G29" s="7">
        <f t="shared" si="37"/>
        <v>44030</v>
      </c>
      <c r="I29" s="6">
        <f t="shared" ref="I29" si="38">O27+1</f>
        <v>44052</v>
      </c>
      <c r="J29" s="7">
        <f t="shared" ref="J29:O29" si="39">I29+1</f>
        <v>44053</v>
      </c>
      <c r="K29" s="7">
        <f t="shared" si="39"/>
        <v>44054</v>
      </c>
      <c r="L29" s="7">
        <f t="shared" si="39"/>
        <v>44055</v>
      </c>
      <c r="M29" s="7">
        <f t="shared" si="39"/>
        <v>44056</v>
      </c>
      <c r="N29" s="7">
        <f t="shared" si="39"/>
        <v>44057</v>
      </c>
      <c r="O29" s="7">
        <f t="shared" si="39"/>
        <v>44058</v>
      </c>
      <c r="Q29" s="6">
        <f t="shared" ref="Q29" si="40">W27+1</f>
        <v>44087</v>
      </c>
      <c r="R29" s="7">
        <f t="shared" ref="R29:W29" si="41">Q29+1</f>
        <v>44088</v>
      </c>
      <c r="S29" s="7">
        <f t="shared" si="41"/>
        <v>44089</v>
      </c>
      <c r="T29" s="7">
        <f t="shared" si="41"/>
        <v>44090</v>
      </c>
      <c r="U29" s="7">
        <f t="shared" si="41"/>
        <v>44091</v>
      </c>
      <c r="V29" s="7">
        <f t="shared" si="41"/>
        <v>44092</v>
      </c>
      <c r="W29" s="7">
        <f t="shared" si="41"/>
        <v>44093</v>
      </c>
      <c r="Z29" s="16"/>
      <c r="AA29" s="16"/>
    </row>
    <row r="30" spans="1:27" ht="39.950000000000003" customHeight="1" x14ac:dyDescent="0.15">
      <c r="A30" s="2"/>
      <c r="B30" s="3"/>
      <c r="C30" s="3"/>
      <c r="D30" s="3"/>
      <c r="E30" s="3"/>
      <c r="F30" s="3"/>
      <c r="G30" s="3"/>
      <c r="I30" s="2"/>
      <c r="J30" s="3"/>
      <c r="K30" s="3"/>
      <c r="L30" s="3"/>
      <c r="M30" s="3"/>
      <c r="N30" s="3"/>
      <c r="O30" s="3"/>
      <c r="Q30" s="2"/>
      <c r="R30" s="3"/>
      <c r="S30" s="3"/>
      <c r="T30" s="3"/>
      <c r="U30" s="3"/>
      <c r="V30" s="3"/>
      <c r="W30" s="3"/>
    </row>
    <row r="31" spans="1:27" s="8" customFormat="1" ht="24.95" customHeight="1" x14ac:dyDescent="0.15">
      <c r="A31" s="6">
        <f t="shared" ref="A31" si="42">G29+1</f>
        <v>44031</v>
      </c>
      <c r="B31" s="7">
        <f t="shared" ref="B31:G31" si="43">A31+1</f>
        <v>44032</v>
      </c>
      <c r="C31" s="7">
        <f t="shared" si="43"/>
        <v>44033</v>
      </c>
      <c r="D31" s="7">
        <f t="shared" si="43"/>
        <v>44034</v>
      </c>
      <c r="E31" s="7">
        <f t="shared" si="43"/>
        <v>44035</v>
      </c>
      <c r="F31" s="7">
        <f t="shared" si="43"/>
        <v>44036</v>
      </c>
      <c r="G31" s="7">
        <f t="shared" si="43"/>
        <v>44037</v>
      </c>
      <c r="I31" s="6">
        <f t="shared" ref="I31" si="44">O29+1</f>
        <v>44059</v>
      </c>
      <c r="J31" s="7">
        <f t="shared" ref="J31:O31" si="45">I31+1</f>
        <v>44060</v>
      </c>
      <c r="K31" s="7">
        <f t="shared" si="45"/>
        <v>44061</v>
      </c>
      <c r="L31" s="7">
        <f t="shared" si="45"/>
        <v>44062</v>
      </c>
      <c r="M31" s="7">
        <f t="shared" si="45"/>
        <v>44063</v>
      </c>
      <c r="N31" s="7">
        <f t="shared" si="45"/>
        <v>44064</v>
      </c>
      <c r="O31" s="7">
        <f t="shared" si="45"/>
        <v>44065</v>
      </c>
      <c r="Q31" s="6">
        <f t="shared" ref="Q31" si="46">W29+1</f>
        <v>44094</v>
      </c>
      <c r="R31" s="7">
        <f t="shared" ref="R31:W31" si="47">Q31+1</f>
        <v>44095</v>
      </c>
      <c r="S31" s="7">
        <f t="shared" si="47"/>
        <v>44096</v>
      </c>
      <c r="T31" s="7">
        <f t="shared" si="47"/>
        <v>44097</v>
      </c>
      <c r="U31" s="7">
        <f t="shared" si="47"/>
        <v>44098</v>
      </c>
      <c r="V31" s="7">
        <f t="shared" si="47"/>
        <v>44099</v>
      </c>
      <c r="W31" s="7">
        <f t="shared" si="47"/>
        <v>44100</v>
      </c>
      <c r="Z31" s="16"/>
      <c r="AA31" s="16"/>
    </row>
    <row r="32" spans="1:27" ht="39.950000000000003" customHeight="1" x14ac:dyDescent="0.15">
      <c r="A32" s="2"/>
      <c r="B32" s="3"/>
      <c r="C32" s="3"/>
      <c r="D32" s="3"/>
      <c r="E32" s="3"/>
      <c r="F32" s="3"/>
      <c r="G32" s="3"/>
      <c r="I32" s="2"/>
      <c r="J32" s="3"/>
      <c r="K32" s="3"/>
      <c r="L32" s="3"/>
      <c r="M32" s="3"/>
      <c r="N32" s="3"/>
      <c r="O32" s="3"/>
      <c r="Q32" s="2"/>
      <c r="R32" s="3"/>
      <c r="S32" s="3"/>
      <c r="T32" s="3"/>
      <c r="U32" s="3"/>
      <c r="V32" s="3"/>
      <c r="W32" s="3"/>
    </row>
    <row r="33" spans="1:27" s="8" customFormat="1" ht="24.95" customHeight="1" x14ac:dyDescent="0.15">
      <c r="A33" s="6">
        <f t="shared" ref="A33" si="48">G31+1</f>
        <v>44038</v>
      </c>
      <c r="B33" s="7">
        <f t="shared" ref="B33:G33" si="49">A33+1</f>
        <v>44039</v>
      </c>
      <c r="C33" s="7">
        <f t="shared" si="49"/>
        <v>44040</v>
      </c>
      <c r="D33" s="7">
        <f t="shared" si="49"/>
        <v>44041</v>
      </c>
      <c r="E33" s="7">
        <f t="shared" si="49"/>
        <v>44042</v>
      </c>
      <c r="F33" s="7">
        <f t="shared" si="49"/>
        <v>44043</v>
      </c>
      <c r="G33" s="7">
        <f t="shared" si="49"/>
        <v>44044</v>
      </c>
      <c r="I33" s="6">
        <f t="shared" ref="I33" si="50">O31+1</f>
        <v>44066</v>
      </c>
      <c r="J33" s="7">
        <f t="shared" ref="J33:O33" si="51">I33+1</f>
        <v>44067</v>
      </c>
      <c r="K33" s="7">
        <f t="shared" si="51"/>
        <v>44068</v>
      </c>
      <c r="L33" s="7">
        <f t="shared" si="51"/>
        <v>44069</v>
      </c>
      <c r="M33" s="7">
        <f t="shared" si="51"/>
        <v>44070</v>
      </c>
      <c r="N33" s="7">
        <f t="shared" si="51"/>
        <v>44071</v>
      </c>
      <c r="O33" s="7">
        <f t="shared" si="51"/>
        <v>44072</v>
      </c>
      <c r="Q33" s="6">
        <f t="shared" ref="Q33" si="52">W31+1</f>
        <v>44101</v>
      </c>
      <c r="R33" s="7">
        <f t="shared" ref="R33:W33" si="53">Q33+1</f>
        <v>44102</v>
      </c>
      <c r="S33" s="7">
        <f t="shared" si="53"/>
        <v>44103</v>
      </c>
      <c r="T33" s="7">
        <f t="shared" si="53"/>
        <v>44104</v>
      </c>
      <c r="U33" s="7">
        <f t="shared" si="53"/>
        <v>44105</v>
      </c>
      <c r="V33" s="7">
        <f t="shared" si="53"/>
        <v>44106</v>
      </c>
      <c r="W33" s="7">
        <f t="shared" si="53"/>
        <v>44107</v>
      </c>
      <c r="Z33" s="16"/>
      <c r="AA33" s="16"/>
    </row>
    <row r="34" spans="1:27" ht="39.950000000000003" customHeight="1" x14ac:dyDescent="0.15">
      <c r="A34" s="2"/>
      <c r="B34" s="3"/>
      <c r="C34" s="3"/>
      <c r="D34" s="3"/>
      <c r="E34" s="3"/>
      <c r="F34" s="3"/>
      <c r="G34" s="3"/>
      <c r="I34" s="2"/>
      <c r="J34" s="3"/>
      <c r="K34" s="3"/>
      <c r="L34" s="3"/>
      <c r="M34" s="3"/>
      <c r="N34" s="3"/>
      <c r="O34" s="3"/>
      <c r="Q34" s="2"/>
      <c r="R34" s="3"/>
      <c r="S34" s="3"/>
      <c r="T34" s="3"/>
      <c r="U34" s="3"/>
      <c r="V34" s="3"/>
      <c r="W34" s="3"/>
    </row>
    <row r="35" spans="1:27" s="8" customFormat="1" ht="24.95" customHeight="1" x14ac:dyDescent="0.15">
      <c r="A35" s="6">
        <f t="shared" ref="A35" si="54">G33+1</f>
        <v>44045</v>
      </c>
      <c r="B35" s="7">
        <f t="shared" ref="B35:E35" si="55">A35+1</f>
        <v>44046</v>
      </c>
      <c r="C35" s="7">
        <f t="shared" si="55"/>
        <v>44047</v>
      </c>
      <c r="D35" s="7">
        <f t="shared" si="55"/>
        <v>44048</v>
      </c>
      <c r="E35" s="7">
        <f t="shared" si="55"/>
        <v>44049</v>
      </c>
      <c r="F35" s="20">
        <f>DATE($A$6,A23,1)</f>
        <v>44013</v>
      </c>
      <c r="G35" s="19">
        <f>WEEKDAY(F35,1)</f>
        <v>4</v>
      </c>
      <c r="I35" s="6">
        <f t="shared" ref="I35" si="56">O33+1</f>
        <v>44073</v>
      </c>
      <c r="J35" s="7">
        <f t="shared" ref="J35:M35" si="57">I35+1</f>
        <v>44074</v>
      </c>
      <c r="K35" s="7">
        <f t="shared" si="57"/>
        <v>44075</v>
      </c>
      <c r="L35" s="7">
        <f t="shared" si="57"/>
        <v>44076</v>
      </c>
      <c r="M35" s="7">
        <f t="shared" si="57"/>
        <v>44077</v>
      </c>
      <c r="N35" s="20">
        <f>DATE($A$6,I23,1)</f>
        <v>44044</v>
      </c>
      <c r="O35" s="19">
        <f>WEEKDAY(N35,1)</f>
        <v>7</v>
      </c>
      <c r="Q35" s="6">
        <f t="shared" ref="Q35" si="58">W33+1</f>
        <v>44108</v>
      </c>
      <c r="R35" s="7">
        <f t="shared" ref="R35:U35" si="59">Q35+1</f>
        <v>44109</v>
      </c>
      <c r="S35" s="7">
        <f t="shared" si="59"/>
        <v>44110</v>
      </c>
      <c r="T35" s="7">
        <f t="shared" si="59"/>
        <v>44111</v>
      </c>
      <c r="U35" s="7">
        <f t="shared" si="59"/>
        <v>44112</v>
      </c>
      <c r="V35" s="20">
        <f>DATE($A$6,Q23,1)</f>
        <v>44075</v>
      </c>
      <c r="W35" s="19">
        <f>WEEKDAY(V35,1)</f>
        <v>3</v>
      </c>
      <c r="Z35" s="16"/>
      <c r="AA35" s="16"/>
    </row>
    <row r="36" spans="1:27" ht="39.950000000000003" customHeight="1" x14ac:dyDescent="0.15">
      <c r="A36" s="2"/>
      <c r="B36" s="3"/>
      <c r="C36" s="3"/>
      <c r="D36" s="3"/>
      <c r="E36" s="3"/>
      <c r="F36" s="3"/>
      <c r="G36" s="3"/>
      <c r="I36" s="2"/>
      <c r="J36" s="3"/>
      <c r="K36" s="3"/>
      <c r="L36" s="3"/>
      <c r="M36" s="3"/>
      <c r="N36" s="3"/>
      <c r="O36" s="3"/>
      <c r="Q36" s="2"/>
      <c r="R36" s="3"/>
      <c r="S36" s="3"/>
      <c r="T36" s="3"/>
      <c r="U36" s="3"/>
      <c r="V36" s="3"/>
      <c r="W36" s="3"/>
    </row>
    <row r="37" spans="1:27" ht="15" customHeight="1" x14ac:dyDescent="0.15"/>
    <row r="38" spans="1:27" ht="30" customHeight="1" x14ac:dyDescent="0.15">
      <c r="A38" s="9">
        <f>Q23+1</f>
        <v>10</v>
      </c>
      <c r="B38" s="10" t="s">
        <v>8</v>
      </c>
      <c r="E38" s="21" t="str">
        <f>"月合計　"&amp;IF(COUNTIF(A40:G51,"○")&gt;0,COUNTIF(A40:G51,"○"),"　　")&amp;"　回"</f>
        <v>月合計　　　　回</v>
      </c>
      <c r="F38" s="5" t="str">
        <f>IF(COUNTIF(A40:G51,"○")&gt;0,COUNTIF(A40:G51,"○"),"　　")</f>
        <v>　　</v>
      </c>
      <c r="G38" s="5" t="s">
        <v>34</v>
      </c>
      <c r="I38" s="9">
        <f>A38+1</f>
        <v>11</v>
      </c>
      <c r="J38" s="10" t="s">
        <v>8</v>
      </c>
      <c r="M38" s="21" t="str">
        <f>"月合計　"&amp;IF(COUNTIF(I40:O51,"○")&gt;0,COUNTIF(I40:O51,"○"),"　　")&amp;"　回"</f>
        <v>月合計　　　　回</v>
      </c>
      <c r="N38" s="5" t="str">
        <f>IF(COUNTIF(I40:O51,"○")&gt;0,COUNTIF(I40:O51,"○"),"　　")</f>
        <v>　　</v>
      </c>
      <c r="O38" s="5" t="s">
        <v>34</v>
      </c>
      <c r="Q38" s="9">
        <f>I38+1</f>
        <v>12</v>
      </c>
      <c r="R38" s="10" t="s">
        <v>8</v>
      </c>
      <c r="S38" s="23" t="s">
        <v>35</v>
      </c>
      <c r="U38" s="21" t="str">
        <f>"月合計　"&amp;IF(COUNTIF(Q40:W51,"○")&gt;0,COUNTIF(Q40:W51,"○"),"　　")&amp;"　回"</f>
        <v>月合計　　　　回</v>
      </c>
      <c r="V38" s="5" t="str">
        <f>IF(COUNTIF(Q40:W51,"○")&gt;0,COUNTIF(Q40:W51,"○"),"　　")</f>
        <v>　　</v>
      </c>
      <c r="W38" s="5" t="s">
        <v>34</v>
      </c>
    </row>
    <row r="39" spans="1:27" s="4" customFormat="1" ht="24.95" customHeight="1" x14ac:dyDescent="0.15">
      <c r="A39" s="2" t="s">
        <v>2</v>
      </c>
      <c r="B39" s="3" t="s">
        <v>0</v>
      </c>
      <c r="C39" s="3" t="s">
        <v>3</v>
      </c>
      <c r="D39" s="3" t="s">
        <v>4</v>
      </c>
      <c r="E39" s="3" t="s">
        <v>5</v>
      </c>
      <c r="F39" s="3" t="s">
        <v>6</v>
      </c>
      <c r="G39" s="3" t="s">
        <v>7</v>
      </c>
      <c r="I39" s="2" t="s">
        <v>2</v>
      </c>
      <c r="J39" s="3" t="s">
        <v>0</v>
      </c>
      <c r="K39" s="3" t="s">
        <v>3</v>
      </c>
      <c r="L39" s="3" t="s">
        <v>4</v>
      </c>
      <c r="M39" s="3" t="s">
        <v>5</v>
      </c>
      <c r="N39" s="3" t="s">
        <v>6</v>
      </c>
      <c r="O39" s="3" t="s">
        <v>7</v>
      </c>
      <c r="Q39" s="2" t="s">
        <v>2</v>
      </c>
      <c r="R39" s="3" t="s">
        <v>0</v>
      </c>
      <c r="S39" s="3" t="s">
        <v>3</v>
      </c>
      <c r="T39" s="3" t="s">
        <v>4</v>
      </c>
      <c r="U39" s="3" t="s">
        <v>5</v>
      </c>
      <c r="V39" s="3" t="s">
        <v>6</v>
      </c>
      <c r="W39" s="3" t="s">
        <v>7</v>
      </c>
      <c r="Z39" s="15"/>
      <c r="AA39" s="15"/>
    </row>
    <row r="40" spans="1:27" s="8" customFormat="1" ht="24.95" customHeight="1" x14ac:dyDescent="0.15">
      <c r="A40" s="6">
        <f>F50-(G50-1)</f>
        <v>44101</v>
      </c>
      <c r="B40" s="7">
        <f>A40+1</f>
        <v>44102</v>
      </c>
      <c r="C40" s="7">
        <f t="shared" ref="C40:G40" si="60">B40+1</f>
        <v>44103</v>
      </c>
      <c r="D40" s="7">
        <f t="shared" si="60"/>
        <v>44104</v>
      </c>
      <c r="E40" s="7">
        <f t="shared" si="60"/>
        <v>44105</v>
      </c>
      <c r="F40" s="7">
        <f t="shared" si="60"/>
        <v>44106</v>
      </c>
      <c r="G40" s="7">
        <f t="shared" si="60"/>
        <v>44107</v>
      </c>
      <c r="I40" s="6">
        <f>N50-(O50-1)</f>
        <v>44136</v>
      </c>
      <c r="J40" s="7">
        <f>I40+1</f>
        <v>44137</v>
      </c>
      <c r="K40" s="7">
        <f t="shared" ref="K40:O40" si="61">J40+1</f>
        <v>44138</v>
      </c>
      <c r="L40" s="7">
        <f t="shared" si="61"/>
        <v>44139</v>
      </c>
      <c r="M40" s="7">
        <f t="shared" si="61"/>
        <v>44140</v>
      </c>
      <c r="N40" s="7">
        <f t="shared" si="61"/>
        <v>44141</v>
      </c>
      <c r="O40" s="7">
        <f t="shared" si="61"/>
        <v>44142</v>
      </c>
      <c r="Q40" s="6">
        <f>V50-(W50-1)</f>
        <v>44164</v>
      </c>
      <c r="R40" s="7">
        <f>Q40+1</f>
        <v>44165</v>
      </c>
      <c r="S40" s="7">
        <f t="shared" ref="S40:W40" si="62">R40+1</f>
        <v>44166</v>
      </c>
      <c r="T40" s="7">
        <f t="shared" si="62"/>
        <v>44167</v>
      </c>
      <c r="U40" s="7">
        <f t="shared" si="62"/>
        <v>44168</v>
      </c>
      <c r="V40" s="7">
        <f t="shared" si="62"/>
        <v>44169</v>
      </c>
      <c r="W40" s="7">
        <f t="shared" si="62"/>
        <v>44170</v>
      </c>
      <c r="Z40" s="16"/>
      <c r="AA40" s="16"/>
    </row>
    <row r="41" spans="1:27" ht="39.950000000000003" customHeight="1" x14ac:dyDescent="0.15">
      <c r="A41" s="2"/>
      <c r="B41" s="3"/>
      <c r="C41" s="3"/>
      <c r="D41" s="3"/>
      <c r="E41" s="3"/>
      <c r="F41" s="3"/>
      <c r="G41" s="3"/>
      <c r="I41" s="2"/>
      <c r="J41" s="3"/>
      <c r="K41" s="3"/>
      <c r="L41" s="3"/>
      <c r="M41" s="3"/>
      <c r="N41" s="3"/>
      <c r="O41" s="3"/>
      <c r="Q41" s="2"/>
      <c r="R41" s="3"/>
      <c r="S41" s="3"/>
      <c r="T41" s="3"/>
      <c r="U41" s="3"/>
      <c r="V41" s="3"/>
      <c r="W41" s="3"/>
    </row>
    <row r="42" spans="1:27" s="8" customFormat="1" ht="24.95" customHeight="1" x14ac:dyDescent="0.15">
      <c r="A42" s="6">
        <f>G40+1</f>
        <v>44108</v>
      </c>
      <c r="B42" s="7">
        <f>A42+1</f>
        <v>44109</v>
      </c>
      <c r="C42" s="7">
        <f t="shared" ref="C42:G42" si="63">B42+1</f>
        <v>44110</v>
      </c>
      <c r="D42" s="7">
        <f t="shared" si="63"/>
        <v>44111</v>
      </c>
      <c r="E42" s="7">
        <f t="shared" si="63"/>
        <v>44112</v>
      </c>
      <c r="F42" s="7">
        <f t="shared" si="63"/>
        <v>44113</v>
      </c>
      <c r="G42" s="7">
        <f t="shared" si="63"/>
        <v>44114</v>
      </c>
      <c r="I42" s="6">
        <f>O40+1</f>
        <v>44143</v>
      </c>
      <c r="J42" s="7">
        <f>I42+1</f>
        <v>44144</v>
      </c>
      <c r="K42" s="7">
        <f t="shared" ref="K42:O42" si="64">J42+1</f>
        <v>44145</v>
      </c>
      <c r="L42" s="7">
        <f t="shared" si="64"/>
        <v>44146</v>
      </c>
      <c r="M42" s="7">
        <f t="shared" si="64"/>
        <v>44147</v>
      </c>
      <c r="N42" s="7">
        <f t="shared" si="64"/>
        <v>44148</v>
      </c>
      <c r="O42" s="7">
        <f t="shared" si="64"/>
        <v>44149</v>
      </c>
      <c r="Q42" s="6">
        <f>W40+1</f>
        <v>44171</v>
      </c>
      <c r="R42" s="7">
        <f>Q42+1</f>
        <v>44172</v>
      </c>
      <c r="S42" s="7">
        <f t="shared" ref="S42:W42" si="65">R42+1</f>
        <v>44173</v>
      </c>
      <c r="T42" s="7">
        <f t="shared" si="65"/>
        <v>44174</v>
      </c>
      <c r="U42" s="7">
        <f t="shared" si="65"/>
        <v>44175</v>
      </c>
      <c r="V42" s="7">
        <f t="shared" si="65"/>
        <v>44176</v>
      </c>
      <c r="W42" s="7">
        <f t="shared" si="65"/>
        <v>44177</v>
      </c>
      <c r="Z42" s="16"/>
      <c r="AA42" s="16"/>
    </row>
    <row r="43" spans="1:27" ht="39.950000000000003" customHeight="1" x14ac:dyDescent="0.15">
      <c r="A43" s="2"/>
      <c r="B43" s="3"/>
      <c r="C43" s="3"/>
      <c r="D43" s="3"/>
      <c r="E43" s="3"/>
      <c r="F43" s="3"/>
      <c r="G43" s="3"/>
      <c r="I43" s="2"/>
      <c r="J43" s="3"/>
      <c r="K43" s="3"/>
      <c r="L43" s="3"/>
      <c r="M43" s="3"/>
      <c r="N43" s="3"/>
      <c r="O43" s="3"/>
      <c r="Q43" s="2"/>
      <c r="R43" s="3"/>
      <c r="S43" s="3"/>
      <c r="T43" s="3"/>
      <c r="U43" s="3"/>
      <c r="V43" s="3"/>
      <c r="W43" s="3"/>
    </row>
    <row r="44" spans="1:27" s="8" customFormat="1" ht="24.95" customHeight="1" x14ac:dyDescent="0.15">
      <c r="A44" s="6">
        <f t="shared" ref="A44" si="66">G42+1</f>
        <v>44115</v>
      </c>
      <c r="B44" s="7">
        <f t="shared" ref="B44:G44" si="67">A44+1</f>
        <v>44116</v>
      </c>
      <c r="C44" s="7">
        <f t="shared" si="67"/>
        <v>44117</v>
      </c>
      <c r="D44" s="7">
        <f t="shared" si="67"/>
        <v>44118</v>
      </c>
      <c r="E44" s="7">
        <f t="shared" si="67"/>
        <v>44119</v>
      </c>
      <c r="F44" s="7">
        <f t="shared" si="67"/>
        <v>44120</v>
      </c>
      <c r="G44" s="7">
        <f t="shared" si="67"/>
        <v>44121</v>
      </c>
      <c r="I44" s="6">
        <f t="shared" ref="I44" si="68">O42+1</f>
        <v>44150</v>
      </c>
      <c r="J44" s="7">
        <f t="shared" ref="J44:O44" si="69">I44+1</f>
        <v>44151</v>
      </c>
      <c r="K44" s="7">
        <f t="shared" si="69"/>
        <v>44152</v>
      </c>
      <c r="L44" s="7">
        <f t="shared" si="69"/>
        <v>44153</v>
      </c>
      <c r="M44" s="7">
        <f t="shared" si="69"/>
        <v>44154</v>
      </c>
      <c r="N44" s="7">
        <f t="shared" si="69"/>
        <v>44155</v>
      </c>
      <c r="O44" s="7">
        <f t="shared" si="69"/>
        <v>44156</v>
      </c>
      <c r="Q44" s="6">
        <f t="shared" ref="Q44" si="70">W42+1</f>
        <v>44178</v>
      </c>
      <c r="R44" s="7">
        <f t="shared" ref="R44:W44" si="71">Q44+1</f>
        <v>44179</v>
      </c>
      <c r="S44" s="7">
        <f t="shared" si="71"/>
        <v>44180</v>
      </c>
      <c r="T44" s="7">
        <f t="shared" si="71"/>
        <v>44181</v>
      </c>
      <c r="U44" s="7">
        <f t="shared" si="71"/>
        <v>44182</v>
      </c>
      <c r="V44" s="7">
        <f t="shared" si="71"/>
        <v>44183</v>
      </c>
      <c r="W44" s="7">
        <f t="shared" si="71"/>
        <v>44184</v>
      </c>
      <c r="Z44" s="16"/>
      <c r="AA44" s="16"/>
    </row>
    <row r="45" spans="1:27" ht="39.950000000000003" customHeight="1" x14ac:dyDescent="0.15">
      <c r="A45" s="2"/>
      <c r="B45" s="3"/>
      <c r="C45" s="3"/>
      <c r="D45" s="3"/>
      <c r="E45" s="3"/>
      <c r="F45" s="3"/>
      <c r="G45" s="3"/>
      <c r="I45" s="2"/>
      <c r="J45" s="3"/>
      <c r="K45" s="3"/>
      <c r="L45" s="3"/>
      <c r="M45" s="3"/>
      <c r="N45" s="3"/>
      <c r="O45" s="3"/>
      <c r="Q45" s="2"/>
      <c r="R45" s="3"/>
      <c r="S45" s="3"/>
      <c r="T45" s="3"/>
      <c r="U45" s="3"/>
      <c r="V45" s="3"/>
      <c r="W45" s="3"/>
    </row>
    <row r="46" spans="1:27" s="8" customFormat="1" ht="24.95" customHeight="1" x14ac:dyDescent="0.15">
      <c r="A46" s="6">
        <f t="shared" ref="A46" si="72">G44+1</f>
        <v>44122</v>
      </c>
      <c r="B46" s="7">
        <f t="shared" ref="B46:G46" si="73">A46+1</f>
        <v>44123</v>
      </c>
      <c r="C46" s="7">
        <f t="shared" si="73"/>
        <v>44124</v>
      </c>
      <c r="D46" s="7">
        <f t="shared" si="73"/>
        <v>44125</v>
      </c>
      <c r="E46" s="7">
        <f t="shared" si="73"/>
        <v>44126</v>
      </c>
      <c r="F46" s="7">
        <f t="shared" si="73"/>
        <v>44127</v>
      </c>
      <c r="G46" s="7">
        <f t="shared" si="73"/>
        <v>44128</v>
      </c>
      <c r="I46" s="6">
        <f t="shared" ref="I46" si="74">O44+1</f>
        <v>44157</v>
      </c>
      <c r="J46" s="7">
        <f t="shared" ref="J46:O46" si="75">I46+1</f>
        <v>44158</v>
      </c>
      <c r="K46" s="7">
        <f t="shared" si="75"/>
        <v>44159</v>
      </c>
      <c r="L46" s="7">
        <f t="shared" si="75"/>
        <v>44160</v>
      </c>
      <c r="M46" s="7">
        <f t="shared" si="75"/>
        <v>44161</v>
      </c>
      <c r="N46" s="7">
        <f t="shared" si="75"/>
        <v>44162</v>
      </c>
      <c r="O46" s="7">
        <f t="shared" si="75"/>
        <v>44163</v>
      </c>
      <c r="Q46" s="6">
        <f t="shared" ref="Q46" si="76">W44+1</f>
        <v>44185</v>
      </c>
      <c r="R46" s="7">
        <f t="shared" ref="R46:W46" si="77">Q46+1</f>
        <v>44186</v>
      </c>
      <c r="S46" s="7">
        <f t="shared" si="77"/>
        <v>44187</v>
      </c>
      <c r="T46" s="7">
        <f t="shared" si="77"/>
        <v>44188</v>
      </c>
      <c r="U46" s="7">
        <f t="shared" si="77"/>
        <v>44189</v>
      </c>
      <c r="V46" s="7">
        <f t="shared" si="77"/>
        <v>44190</v>
      </c>
      <c r="W46" s="7">
        <f t="shared" si="77"/>
        <v>44191</v>
      </c>
      <c r="Z46" s="16"/>
      <c r="AA46" s="16"/>
    </row>
    <row r="47" spans="1:27" ht="39.950000000000003" customHeight="1" x14ac:dyDescent="0.15">
      <c r="A47" s="2"/>
      <c r="B47" s="3"/>
      <c r="C47" s="3"/>
      <c r="D47" s="3"/>
      <c r="E47" s="3"/>
      <c r="F47" s="3"/>
      <c r="G47" s="3"/>
      <c r="I47" s="2"/>
      <c r="J47" s="3"/>
      <c r="K47" s="3"/>
      <c r="L47" s="3"/>
      <c r="M47" s="3"/>
      <c r="N47" s="3"/>
      <c r="O47" s="3"/>
      <c r="Q47" s="2"/>
      <c r="R47" s="3"/>
      <c r="S47" s="3"/>
      <c r="T47" s="3"/>
      <c r="U47" s="3"/>
      <c r="V47" s="3"/>
      <c r="W47" s="3"/>
    </row>
    <row r="48" spans="1:27" s="8" customFormat="1" ht="24.95" customHeight="1" x14ac:dyDescent="0.15">
      <c r="A48" s="6">
        <f t="shared" ref="A48" si="78">G46+1</f>
        <v>44129</v>
      </c>
      <c r="B48" s="7">
        <f t="shared" ref="B48:G48" si="79">A48+1</f>
        <v>44130</v>
      </c>
      <c r="C48" s="7">
        <f t="shared" si="79"/>
        <v>44131</v>
      </c>
      <c r="D48" s="7">
        <f t="shared" si="79"/>
        <v>44132</v>
      </c>
      <c r="E48" s="7">
        <f t="shared" si="79"/>
        <v>44133</v>
      </c>
      <c r="F48" s="7">
        <f t="shared" si="79"/>
        <v>44134</v>
      </c>
      <c r="G48" s="7">
        <f t="shared" si="79"/>
        <v>44135</v>
      </c>
      <c r="I48" s="6">
        <f t="shared" ref="I48" si="80">O46+1</f>
        <v>44164</v>
      </c>
      <c r="J48" s="7">
        <f t="shared" ref="J48:O48" si="81">I48+1</f>
        <v>44165</v>
      </c>
      <c r="K48" s="7">
        <f t="shared" si="81"/>
        <v>44166</v>
      </c>
      <c r="L48" s="7">
        <f t="shared" si="81"/>
        <v>44167</v>
      </c>
      <c r="M48" s="7">
        <f t="shared" si="81"/>
        <v>44168</v>
      </c>
      <c r="N48" s="7">
        <f t="shared" si="81"/>
        <v>44169</v>
      </c>
      <c r="O48" s="7">
        <f t="shared" si="81"/>
        <v>44170</v>
      </c>
      <c r="Q48" s="6">
        <f t="shared" ref="Q48" si="82">W46+1</f>
        <v>44192</v>
      </c>
      <c r="R48" s="7">
        <f t="shared" ref="R48:W48" si="83">Q48+1</f>
        <v>44193</v>
      </c>
      <c r="S48" s="7">
        <f t="shared" si="83"/>
        <v>44194</v>
      </c>
      <c r="T48" s="7">
        <f t="shared" si="83"/>
        <v>44195</v>
      </c>
      <c r="U48" s="7">
        <f t="shared" si="83"/>
        <v>44196</v>
      </c>
      <c r="V48" s="7">
        <f t="shared" si="83"/>
        <v>44197</v>
      </c>
      <c r="W48" s="7">
        <f t="shared" si="83"/>
        <v>44198</v>
      </c>
      <c r="Z48" s="16"/>
      <c r="AA48" s="16"/>
    </row>
    <row r="49" spans="1:27" ht="39.950000000000003" customHeight="1" x14ac:dyDescent="0.15">
      <c r="A49" s="2"/>
      <c r="B49" s="3"/>
      <c r="C49" s="3"/>
      <c r="D49" s="3"/>
      <c r="E49" s="3"/>
      <c r="F49" s="3"/>
      <c r="G49" s="3"/>
      <c r="I49" s="2"/>
      <c r="J49" s="3"/>
      <c r="K49" s="3"/>
      <c r="L49" s="3"/>
      <c r="M49" s="3"/>
      <c r="N49" s="3"/>
      <c r="O49" s="3"/>
      <c r="Q49" s="2"/>
      <c r="R49" s="3"/>
      <c r="S49" s="3"/>
      <c r="T49" s="3"/>
      <c r="U49" s="3"/>
      <c r="V49" s="3"/>
      <c r="W49" s="3"/>
    </row>
    <row r="50" spans="1:27" s="8" customFormat="1" ht="24.95" customHeight="1" x14ac:dyDescent="0.15">
      <c r="A50" s="6">
        <f t="shared" ref="A50" si="84">G48+1</f>
        <v>44136</v>
      </c>
      <c r="B50" s="7">
        <f t="shared" ref="B50:E50" si="85">A50+1</f>
        <v>44137</v>
      </c>
      <c r="C50" s="7">
        <f t="shared" si="85"/>
        <v>44138</v>
      </c>
      <c r="D50" s="7">
        <f t="shared" si="85"/>
        <v>44139</v>
      </c>
      <c r="E50" s="7">
        <f t="shared" si="85"/>
        <v>44140</v>
      </c>
      <c r="F50" s="20">
        <f>DATE($A$6,A38,1)</f>
        <v>44105</v>
      </c>
      <c r="G50" s="19">
        <f>WEEKDAY(F50,1)</f>
        <v>5</v>
      </c>
      <c r="I50" s="6">
        <f t="shared" ref="I50" si="86">O48+1</f>
        <v>44171</v>
      </c>
      <c r="J50" s="7">
        <f t="shared" ref="J50:M50" si="87">I50+1</f>
        <v>44172</v>
      </c>
      <c r="K50" s="7">
        <f t="shared" si="87"/>
        <v>44173</v>
      </c>
      <c r="L50" s="7">
        <f t="shared" si="87"/>
        <v>44174</v>
      </c>
      <c r="M50" s="7">
        <f t="shared" si="87"/>
        <v>44175</v>
      </c>
      <c r="N50" s="20">
        <f>DATE($A$6,I38,1)</f>
        <v>44136</v>
      </c>
      <c r="O50" s="19">
        <f>WEEKDAY(N50,1)</f>
        <v>1</v>
      </c>
      <c r="Q50" s="6">
        <f t="shared" ref="Q50" si="88">W48+1</f>
        <v>44199</v>
      </c>
      <c r="R50" s="7">
        <f t="shared" ref="R50:U50" si="89">Q50+1</f>
        <v>44200</v>
      </c>
      <c r="S50" s="7">
        <f t="shared" si="89"/>
        <v>44201</v>
      </c>
      <c r="T50" s="7">
        <f t="shared" si="89"/>
        <v>44202</v>
      </c>
      <c r="U50" s="7">
        <f t="shared" si="89"/>
        <v>44203</v>
      </c>
      <c r="V50" s="20">
        <f>DATE($A$6,Q38,1)</f>
        <v>44166</v>
      </c>
      <c r="W50" s="19">
        <f>WEEKDAY(V50,1)</f>
        <v>3</v>
      </c>
      <c r="Z50" s="16"/>
      <c r="AA50" s="16"/>
    </row>
    <row r="51" spans="1:27" ht="39.950000000000003" customHeight="1" x14ac:dyDescent="0.15">
      <c r="A51" s="2"/>
      <c r="B51" s="3"/>
      <c r="C51" s="3"/>
      <c r="D51" s="3"/>
      <c r="E51" s="3"/>
      <c r="F51" s="3"/>
      <c r="G51" s="3"/>
      <c r="I51" s="2"/>
      <c r="J51" s="3"/>
      <c r="K51" s="3"/>
      <c r="L51" s="3"/>
      <c r="M51" s="3"/>
      <c r="N51" s="3"/>
      <c r="O51" s="3"/>
      <c r="Q51" s="2"/>
      <c r="R51" s="3"/>
      <c r="S51" s="3"/>
      <c r="T51" s="3"/>
      <c r="U51" s="3"/>
      <c r="V51" s="3"/>
      <c r="W51" s="3"/>
    </row>
    <row r="52" spans="1:27" ht="15" customHeight="1" x14ac:dyDescent="0.15"/>
    <row r="53" spans="1:27" ht="30" customHeight="1" x14ac:dyDescent="0.15">
      <c r="A53" s="9">
        <v>1</v>
      </c>
      <c r="B53" s="10" t="s">
        <v>8</v>
      </c>
      <c r="C53" s="22" t="s">
        <v>35</v>
      </c>
      <c r="E53" s="21" t="str">
        <f>"月合計　"&amp;IF(COUNTIF(A55:G66,"○")&gt;0,COUNTIF(A55:G66,"○"),"　　")&amp;"　回"</f>
        <v>月合計　　　　回</v>
      </c>
      <c r="F53" s="5" t="str">
        <f>IF(COUNTIF(A55:G66,"○")&gt;0,COUNTIF(A55:G66,"○"),"　　")</f>
        <v>　　</v>
      </c>
      <c r="G53" s="5" t="s">
        <v>34</v>
      </c>
      <c r="I53" s="9">
        <f>A53+1</f>
        <v>2</v>
      </c>
      <c r="J53" s="10" t="s">
        <v>8</v>
      </c>
      <c r="K53" s="23" t="s">
        <v>35</v>
      </c>
      <c r="M53" s="21" t="str">
        <f>"月合計　"&amp;IF(COUNTIF(I55:O66,"○")&gt;0,COUNTIF(I55:O66,"○"),"　　")&amp;"　回"</f>
        <v>月合計　　　　回</v>
      </c>
      <c r="N53" s="5" t="str">
        <f>IF(COUNTIF(I55:O66,"○")&gt;0,COUNTIF(I55:O66,"○"),"　　")</f>
        <v>　　</v>
      </c>
      <c r="O53" s="5" t="s">
        <v>34</v>
      </c>
      <c r="Q53" s="9">
        <f>I53+1</f>
        <v>3</v>
      </c>
      <c r="R53" s="10" t="s">
        <v>8</v>
      </c>
      <c r="U53" s="21" t="str">
        <f>"月合計　"&amp;IF(COUNTIF(Q55:W66,"○")&gt;0,COUNTIF(Q55:W66,"○"),"　　")&amp;"　回"</f>
        <v>月合計　　　　回</v>
      </c>
      <c r="V53" s="5" t="str">
        <f>IF(COUNTIF(Q55:W66,"○")&gt;0,COUNTIF(Q55:W66,"○"),"　　")</f>
        <v>　　</v>
      </c>
      <c r="W53" s="5" t="s">
        <v>34</v>
      </c>
    </row>
    <row r="54" spans="1:27" s="4" customFormat="1" ht="24.95" customHeight="1" x14ac:dyDescent="0.15">
      <c r="A54" s="2" t="s">
        <v>2</v>
      </c>
      <c r="B54" s="3" t="s">
        <v>0</v>
      </c>
      <c r="C54" s="3" t="s">
        <v>3</v>
      </c>
      <c r="D54" s="3" t="s">
        <v>4</v>
      </c>
      <c r="E54" s="3" t="s">
        <v>5</v>
      </c>
      <c r="F54" s="3" t="s">
        <v>6</v>
      </c>
      <c r="G54" s="3" t="s">
        <v>7</v>
      </c>
      <c r="I54" s="2" t="s">
        <v>2</v>
      </c>
      <c r="J54" s="3" t="s">
        <v>0</v>
      </c>
      <c r="K54" s="3" t="s">
        <v>3</v>
      </c>
      <c r="L54" s="3" t="s">
        <v>4</v>
      </c>
      <c r="M54" s="3" t="s">
        <v>5</v>
      </c>
      <c r="N54" s="3" t="s">
        <v>6</v>
      </c>
      <c r="O54" s="3" t="s">
        <v>7</v>
      </c>
      <c r="Q54" s="2" t="s">
        <v>2</v>
      </c>
      <c r="R54" s="3" t="s">
        <v>0</v>
      </c>
      <c r="S54" s="3" t="s">
        <v>3</v>
      </c>
      <c r="T54" s="3" t="s">
        <v>4</v>
      </c>
      <c r="U54" s="3" t="s">
        <v>5</v>
      </c>
      <c r="V54" s="3" t="s">
        <v>6</v>
      </c>
      <c r="W54" s="3" t="s">
        <v>7</v>
      </c>
      <c r="Z54" s="15"/>
      <c r="AA54" s="15"/>
    </row>
    <row r="55" spans="1:27" s="8" customFormat="1" ht="24.95" customHeight="1" x14ac:dyDescent="0.15">
      <c r="A55" s="6">
        <f>F65-(G65-1)</f>
        <v>44192</v>
      </c>
      <c r="B55" s="7">
        <f>A55+1</f>
        <v>44193</v>
      </c>
      <c r="C55" s="7">
        <f t="shared" ref="C55:G55" si="90">B55+1</f>
        <v>44194</v>
      </c>
      <c r="D55" s="7">
        <f t="shared" si="90"/>
        <v>44195</v>
      </c>
      <c r="E55" s="7">
        <f t="shared" si="90"/>
        <v>44196</v>
      </c>
      <c r="F55" s="7">
        <f t="shared" si="90"/>
        <v>44197</v>
      </c>
      <c r="G55" s="7">
        <f t="shared" si="90"/>
        <v>44198</v>
      </c>
      <c r="I55" s="6">
        <f>N65-(O65-1)</f>
        <v>44227</v>
      </c>
      <c r="J55" s="7">
        <f>I55+1</f>
        <v>44228</v>
      </c>
      <c r="K55" s="7">
        <f t="shared" ref="K55:O55" si="91">J55+1</f>
        <v>44229</v>
      </c>
      <c r="L55" s="7">
        <f t="shared" si="91"/>
        <v>44230</v>
      </c>
      <c r="M55" s="7">
        <f t="shared" si="91"/>
        <v>44231</v>
      </c>
      <c r="N55" s="7">
        <f t="shared" si="91"/>
        <v>44232</v>
      </c>
      <c r="O55" s="7">
        <f t="shared" si="91"/>
        <v>44233</v>
      </c>
      <c r="Q55" s="6">
        <f>V65-(W65-1)</f>
        <v>44255</v>
      </c>
      <c r="R55" s="7">
        <f>Q55+1</f>
        <v>44256</v>
      </c>
      <c r="S55" s="7">
        <f t="shared" ref="S55:W55" si="92">R55+1</f>
        <v>44257</v>
      </c>
      <c r="T55" s="7">
        <f t="shared" si="92"/>
        <v>44258</v>
      </c>
      <c r="U55" s="7">
        <f t="shared" si="92"/>
        <v>44259</v>
      </c>
      <c r="V55" s="7">
        <f t="shared" si="92"/>
        <v>44260</v>
      </c>
      <c r="W55" s="7">
        <f t="shared" si="92"/>
        <v>44261</v>
      </c>
      <c r="Z55" s="16"/>
      <c r="AA55" s="16"/>
    </row>
    <row r="56" spans="1:27" ht="39.950000000000003" customHeight="1" x14ac:dyDescent="0.15">
      <c r="A56" s="2"/>
      <c r="B56" s="3"/>
      <c r="C56" s="3"/>
      <c r="D56" s="3"/>
      <c r="E56" s="3"/>
      <c r="F56" s="3"/>
      <c r="G56" s="3"/>
      <c r="I56" s="2"/>
      <c r="J56" s="3"/>
      <c r="K56" s="3"/>
      <c r="L56" s="3"/>
      <c r="M56" s="3"/>
      <c r="N56" s="3"/>
      <c r="O56" s="3"/>
      <c r="Q56" s="2"/>
      <c r="R56" s="3"/>
      <c r="S56" s="3"/>
      <c r="T56" s="3"/>
      <c r="U56" s="3"/>
      <c r="V56" s="3"/>
      <c r="W56" s="3"/>
    </row>
    <row r="57" spans="1:27" s="8" customFormat="1" ht="24.95" customHeight="1" x14ac:dyDescent="0.15">
      <c r="A57" s="6">
        <f>G55+1</f>
        <v>44199</v>
      </c>
      <c r="B57" s="7">
        <f>A57+1</f>
        <v>44200</v>
      </c>
      <c r="C57" s="7">
        <f t="shared" ref="C57:G57" si="93">B57+1</f>
        <v>44201</v>
      </c>
      <c r="D57" s="7">
        <f t="shared" si="93"/>
        <v>44202</v>
      </c>
      <c r="E57" s="7">
        <f t="shared" si="93"/>
        <v>44203</v>
      </c>
      <c r="F57" s="7">
        <f t="shared" si="93"/>
        <v>44204</v>
      </c>
      <c r="G57" s="7">
        <f t="shared" si="93"/>
        <v>44205</v>
      </c>
      <c r="I57" s="6">
        <f>O55+1</f>
        <v>44234</v>
      </c>
      <c r="J57" s="7">
        <f>I57+1</f>
        <v>44235</v>
      </c>
      <c r="K57" s="7">
        <f t="shared" ref="K57:O57" si="94">J57+1</f>
        <v>44236</v>
      </c>
      <c r="L57" s="7">
        <f t="shared" si="94"/>
        <v>44237</v>
      </c>
      <c r="M57" s="7">
        <f t="shared" si="94"/>
        <v>44238</v>
      </c>
      <c r="N57" s="7">
        <f t="shared" si="94"/>
        <v>44239</v>
      </c>
      <c r="O57" s="7">
        <f t="shared" si="94"/>
        <v>44240</v>
      </c>
      <c r="Q57" s="6">
        <f>W55+1</f>
        <v>44262</v>
      </c>
      <c r="R57" s="7">
        <f>Q57+1</f>
        <v>44263</v>
      </c>
      <c r="S57" s="7">
        <f t="shared" ref="S57:W57" si="95">R57+1</f>
        <v>44264</v>
      </c>
      <c r="T57" s="7">
        <f t="shared" si="95"/>
        <v>44265</v>
      </c>
      <c r="U57" s="7">
        <f t="shared" si="95"/>
        <v>44266</v>
      </c>
      <c r="V57" s="7">
        <f t="shared" si="95"/>
        <v>44267</v>
      </c>
      <c r="W57" s="7">
        <f t="shared" si="95"/>
        <v>44268</v>
      </c>
      <c r="Z57" s="16"/>
      <c r="AA57" s="16"/>
    </row>
    <row r="58" spans="1:27" ht="39.950000000000003" customHeight="1" x14ac:dyDescent="0.15">
      <c r="A58" s="2"/>
      <c r="B58" s="3"/>
      <c r="C58" s="3"/>
      <c r="D58" s="3"/>
      <c r="E58" s="3"/>
      <c r="F58" s="3"/>
      <c r="G58" s="3"/>
      <c r="I58" s="2"/>
      <c r="J58" s="3"/>
      <c r="K58" s="3"/>
      <c r="L58" s="3"/>
      <c r="M58" s="3"/>
      <c r="N58" s="3"/>
      <c r="O58" s="3"/>
      <c r="Q58" s="2"/>
      <c r="R58" s="3"/>
      <c r="S58" s="3"/>
      <c r="T58" s="3"/>
      <c r="U58" s="3"/>
      <c r="V58" s="3"/>
      <c r="W58" s="3"/>
    </row>
    <row r="59" spans="1:27" s="8" customFormat="1" ht="24.95" customHeight="1" x14ac:dyDescent="0.15">
      <c r="A59" s="6">
        <f t="shared" ref="A59" si="96">G57+1</f>
        <v>44206</v>
      </c>
      <c r="B59" s="7">
        <f t="shared" ref="B59:G59" si="97">A59+1</f>
        <v>44207</v>
      </c>
      <c r="C59" s="7">
        <f t="shared" si="97"/>
        <v>44208</v>
      </c>
      <c r="D59" s="7">
        <f t="shared" si="97"/>
        <v>44209</v>
      </c>
      <c r="E59" s="7">
        <f t="shared" si="97"/>
        <v>44210</v>
      </c>
      <c r="F59" s="7">
        <f t="shared" si="97"/>
        <v>44211</v>
      </c>
      <c r="G59" s="7">
        <f t="shared" si="97"/>
        <v>44212</v>
      </c>
      <c r="I59" s="6">
        <f t="shared" ref="I59" si="98">O57+1</f>
        <v>44241</v>
      </c>
      <c r="J59" s="7">
        <f t="shared" ref="J59:O59" si="99">I59+1</f>
        <v>44242</v>
      </c>
      <c r="K59" s="7">
        <f t="shared" si="99"/>
        <v>44243</v>
      </c>
      <c r="L59" s="7">
        <f t="shared" si="99"/>
        <v>44244</v>
      </c>
      <c r="M59" s="7">
        <f t="shared" si="99"/>
        <v>44245</v>
      </c>
      <c r="N59" s="7">
        <f t="shared" si="99"/>
        <v>44246</v>
      </c>
      <c r="O59" s="7">
        <f t="shared" si="99"/>
        <v>44247</v>
      </c>
      <c r="Q59" s="6">
        <f t="shared" ref="Q59" si="100">W57+1</f>
        <v>44269</v>
      </c>
      <c r="R59" s="7">
        <f t="shared" ref="R59:W59" si="101">Q59+1</f>
        <v>44270</v>
      </c>
      <c r="S59" s="7">
        <f t="shared" si="101"/>
        <v>44271</v>
      </c>
      <c r="T59" s="7">
        <f t="shared" si="101"/>
        <v>44272</v>
      </c>
      <c r="U59" s="7">
        <f t="shared" si="101"/>
        <v>44273</v>
      </c>
      <c r="V59" s="7">
        <f t="shared" si="101"/>
        <v>44274</v>
      </c>
      <c r="W59" s="7">
        <f t="shared" si="101"/>
        <v>44275</v>
      </c>
      <c r="Z59" s="16"/>
      <c r="AA59" s="16"/>
    </row>
    <row r="60" spans="1:27" ht="39.950000000000003" customHeight="1" x14ac:dyDescent="0.15">
      <c r="A60" s="2"/>
      <c r="B60" s="3"/>
      <c r="C60" s="3"/>
      <c r="D60" s="3"/>
      <c r="E60" s="3"/>
      <c r="F60" s="3"/>
      <c r="G60" s="3"/>
      <c r="I60" s="2"/>
      <c r="J60" s="3"/>
      <c r="K60" s="3"/>
      <c r="L60" s="3"/>
      <c r="M60" s="3"/>
      <c r="N60" s="3"/>
      <c r="O60" s="3"/>
      <c r="Q60" s="2"/>
      <c r="R60" s="3"/>
      <c r="S60" s="3"/>
      <c r="T60" s="3"/>
      <c r="U60" s="3"/>
      <c r="V60" s="3"/>
      <c r="W60" s="3"/>
    </row>
    <row r="61" spans="1:27" s="8" customFormat="1" ht="24.95" customHeight="1" x14ac:dyDescent="0.15">
      <c r="A61" s="6">
        <f t="shared" ref="A61" si="102">G59+1</f>
        <v>44213</v>
      </c>
      <c r="B61" s="7">
        <f t="shared" ref="B61:G61" si="103">A61+1</f>
        <v>44214</v>
      </c>
      <c r="C61" s="7">
        <f t="shared" si="103"/>
        <v>44215</v>
      </c>
      <c r="D61" s="7">
        <f t="shared" si="103"/>
        <v>44216</v>
      </c>
      <c r="E61" s="7">
        <f t="shared" si="103"/>
        <v>44217</v>
      </c>
      <c r="F61" s="7">
        <f t="shared" si="103"/>
        <v>44218</v>
      </c>
      <c r="G61" s="7">
        <f t="shared" si="103"/>
        <v>44219</v>
      </c>
      <c r="I61" s="6">
        <f t="shared" ref="I61" si="104">O59+1</f>
        <v>44248</v>
      </c>
      <c r="J61" s="7">
        <f t="shared" ref="J61:O61" si="105">I61+1</f>
        <v>44249</v>
      </c>
      <c r="K61" s="7">
        <f t="shared" si="105"/>
        <v>44250</v>
      </c>
      <c r="L61" s="7">
        <f t="shared" si="105"/>
        <v>44251</v>
      </c>
      <c r="M61" s="7">
        <f t="shared" si="105"/>
        <v>44252</v>
      </c>
      <c r="N61" s="7">
        <f t="shared" si="105"/>
        <v>44253</v>
      </c>
      <c r="O61" s="7">
        <f t="shared" si="105"/>
        <v>44254</v>
      </c>
      <c r="Q61" s="6">
        <f t="shared" ref="Q61" si="106">W59+1</f>
        <v>44276</v>
      </c>
      <c r="R61" s="7">
        <f t="shared" ref="R61:W61" si="107">Q61+1</f>
        <v>44277</v>
      </c>
      <c r="S61" s="7">
        <f t="shared" si="107"/>
        <v>44278</v>
      </c>
      <c r="T61" s="7">
        <f t="shared" si="107"/>
        <v>44279</v>
      </c>
      <c r="U61" s="7">
        <f t="shared" si="107"/>
        <v>44280</v>
      </c>
      <c r="V61" s="7">
        <f t="shared" si="107"/>
        <v>44281</v>
      </c>
      <c r="W61" s="7">
        <f t="shared" si="107"/>
        <v>44282</v>
      </c>
      <c r="Z61" s="16"/>
      <c r="AA61" s="16"/>
    </row>
    <row r="62" spans="1:27" ht="39.950000000000003" customHeight="1" x14ac:dyDescent="0.15">
      <c r="A62" s="2"/>
      <c r="B62" s="3"/>
      <c r="C62" s="3"/>
      <c r="D62" s="3"/>
      <c r="E62" s="3"/>
      <c r="F62" s="3"/>
      <c r="G62" s="3"/>
      <c r="I62" s="2"/>
      <c r="J62" s="3"/>
      <c r="K62" s="3"/>
      <c r="L62" s="3"/>
      <c r="M62" s="3"/>
      <c r="N62" s="3"/>
      <c r="O62" s="3"/>
      <c r="Q62" s="2"/>
      <c r="R62" s="3"/>
      <c r="S62" s="3"/>
      <c r="T62" s="3"/>
      <c r="U62" s="3"/>
      <c r="V62" s="3"/>
      <c r="W62" s="3"/>
    </row>
    <row r="63" spans="1:27" s="8" customFormat="1" ht="24.95" customHeight="1" x14ac:dyDescent="0.15">
      <c r="A63" s="6">
        <f t="shared" ref="A63" si="108">G61+1</f>
        <v>44220</v>
      </c>
      <c r="B63" s="7">
        <f t="shared" ref="B63:G63" si="109">A63+1</f>
        <v>44221</v>
      </c>
      <c r="C63" s="7">
        <f t="shared" si="109"/>
        <v>44222</v>
      </c>
      <c r="D63" s="7">
        <f t="shared" si="109"/>
        <v>44223</v>
      </c>
      <c r="E63" s="7">
        <f t="shared" si="109"/>
        <v>44224</v>
      </c>
      <c r="F63" s="7">
        <f t="shared" si="109"/>
        <v>44225</v>
      </c>
      <c r="G63" s="7">
        <f t="shared" si="109"/>
        <v>44226</v>
      </c>
      <c r="I63" s="6">
        <f t="shared" ref="I63" si="110">O61+1</f>
        <v>44255</v>
      </c>
      <c r="J63" s="7">
        <f t="shared" ref="J63:O63" si="111">I63+1</f>
        <v>44256</v>
      </c>
      <c r="K63" s="7">
        <f t="shared" si="111"/>
        <v>44257</v>
      </c>
      <c r="L63" s="7">
        <f t="shared" si="111"/>
        <v>44258</v>
      </c>
      <c r="M63" s="7">
        <f t="shared" si="111"/>
        <v>44259</v>
      </c>
      <c r="N63" s="7">
        <f t="shared" si="111"/>
        <v>44260</v>
      </c>
      <c r="O63" s="7">
        <f t="shared" si="111"/>
        <v>44261</v>
      </c>
      <c r="Q63" s="6">
        <f t="shared" ref="Q63" si="112">W61+1</f>
        <v>44283</v>
      </c>
      <c r="R63" s="7">
        <f t="shared" ref="R63:W63" si="113">Q63+1</f>
        <v>44284</v>
      </c>
      <c r="S63" s="7">
        <f t="shared" si="113"/>
        <v>44285</v>
      </c>
      <c r="T63" s="7">
        <f t="shared" si="113"/>
        <v>44286</v>
      </c>
      <c r="U63" s="7">
        <f t="shared" si="113"/>
        <v>44287</v>
      </c>
      <c r="V63" s="7">
        <f t="shared" si="113"/>
        <v>44288</v>
      </c>
      <c r="W63" s="7">
        <f t="shared" si="113"/>
        <v>44289</v>
      </c>
      <c r="Z63" s="16"/>
      <c r="AA63" s="16"/>
    </row>
    <row r="64" spans="1:27" ht="39.950000000000003" customHeight="1" x14ac:dyDescent="0.15">
      <c r="A64" s="2"/>
      <c r="B64" s="3"/>
      <c r="C64" s="3"/>
      <c r="D64" s="3"/>
      <c r="E64" s="3"/>
      <c r="F64" s="3"/>
      <c r="G64" s="3"/>
      <c r="I64" s="2"/>
      <c r="J64" s="3"/>
      <c r="K64" s="3"/>
      <c r="L64" s="3"/>
      <c r="M64" s="3"/>
      <c r="N64" s="3"/>
      <c r="O64" s="3"/>
      <c r="Q64" s="2"/>
      <c r="R64" s="3"/>
      <c r="S64" s="3"/>
      <c r="T64" s="3"/>
      <c r="U64" s="3"/>
      <c r="V64" s="3"/>
      <c r="W64" s="3"/>
    </row>
    <row r="65" spans="1:27" s="8" customFormat="1" ht="24.95" customHeight="1" x14ac:dyDescent="0.15">
      <c r="A65" s="6">
        <f t="shared" ref="A65" si="114">G63+1</f>
        <v>44227</v>
      </c>
      <c r="B65" s="7">
        <f t="shared" ref="B65:E65" si="115">A65+1</f>
        <v>44228</v>
      </c>
      <c r="C65" s="7">
        <f t="shared" si="115"/>
        <v>44229</v>
      </c>
      <c r="D65" s="7">
        <f t="shared" si="115"/>
        <v>44230</v>
      </c>
      <c r="E65" s="7">
        <f t="shared" si="115"/>
        <v>44231</v>
      </c>
      <c r="F65" s="20">
        <f>DATE($A$6+1,A53,1)</f>
        <v>44197</v>
      </c>
      <c r="G65" s="19">
        <f>WEEKDAY(F65,1)</f>
        <v>6</v>
      </c>
      <c r="I65" s="6">
        <f t="shared" ref="I65" si="116">O63+1</f>
        <v>44262</v>
      </c>
      <c r="J65" s="7">
        <f t="shared" ref="J65:M65" si="117">I65+1</f>
        <v>44263</v>
      </c>
      <c r="K65" s="7">
        <f t="shared" si="117"/>
        <v>44264</v>
      </c>
      <c r="L65" s="7">
        <f t="shared" si="117"/>
        <v>44265</v>
      </c>
      <c r="M65" s="7">
        <f t="shared" si="117"/>
        <v>44266</v>
      </c>
      <c r="N65" s="20">
        <f>DATE($A$6+1,I53,1)</f>
        <v>44228</v>
      </c>
      <c r="O65" s="19">
        <f>WEEKDAY(N65,1)</f>
        <v>2</v>
      </c>
      <c r="Q65" s="6">
        <f t="shared" ref="Q65" si="118">W63+1</f>
        <v>44290</v>
      </c>
      <c r="R65" s="7">
        <f t="shared" ref="R65:U65" si="119">Q65+1</f>
        <v>44291</v>
      </c>
      <c r="S65" s="7">
        <f t="shared" si="119"/>
        <v>44292</v>
      </c>
      <c r="T65" s="7">
        <f t="shared" si="119"/>
        <v>44293</v>
      </c>
      <c r="U65" s="7">
        <f t="shared" si="119"/>
        <v>44294</v>
      </c>
      <c r="V65" s="20">
        <f>DATE($A$6+1,Q53,1)</f>
        <v>44256</v>
      </c>
      <c r="W65" s="19">
        <f>WEEKDAY(V65,1)</f>
        <v>2</v>
      </c>
      <c r="Z65" s="16"/>
      <c r="AA65" s="16"/>
    </row>
    <row r="66" spans="1:27" ht="39.950000000000003" customHeight="1" x14ac:dyDescent="0.15">
      <c r="A66" s="2"/>
      <c r="B66" s="3"/>
      <c r="C66" s="3"/>
      <c r="D66" s="3"/>
      <c r="E66" s="3"/>
      <c r="F66" s="3"/>
      <c r="G66" s="3"/>
      <c r="I66" s="2"/>
      <c r="J66" s="3"/>
      <c r="K66" s="3"/>
      <c r="L66" s="3"/>
      <c r="M66" s="3"/>
      <c r="N66" s="3"/>
      <c r="O66" s="3"/>
      <c r="Q66" s="2"/>
      <c r="R66" s="3"/>
      <c r="S66" s="3"/>
      <c r="T66" s="3"/>
      <c r="U66" s="3"/>
      <c r="V66" s="3"/>
      <c r="W66" s="3"/>
    </row>
    <row r="67" spans="1:27" ht="18.75" customHeight="1" x14ac:dyDescent="0.15"/>
    <row r="68" spans="1:27" ht="21.95" customHeight="1" x14ac:dyDescent="0.15">
      <c r="I68" s="37" t="s">
        <v>33</v>
      </c>
      <c r="J68" s="37"/>
      <c r="K68" s="37"/>
      <c r="L68" s="37" t="str">
        <f>IF(SUM(F8,N8,V8,F23,N23,V23,F38,N38,V38,F53,N53,V53)&gt;0,SUM(F8,N8,V8,F23,N23,V23,F38,N38,V38,F53,N53,V53)," ")</f>
        <v xml:space="preserve"> </v>
      </c>
      <c r="M68" s="37"/>
      <c r="N68" s="37"/>
      <c r="O68" s="37" t="s">
        <v>34</v>
      </c>
      <c r="Q68" s="37" t="s">
        <v>36</v>
      </c>
      <c r="R68" s="37"/>
      <c r="S68" s="37"/>
      <c r="T68" s="37" t="str">
        <f>IF(SUM(V8,F23,N23,V38,F53,N53)&gt;0,SUM(V8,F23,N23,V38,F53,N53)," ")</f>
        <v xml:space="preserve"> </v>
      </c>
      <c r="U68" s="37"/>
      <c r="V68" s="37"/>
      <c r="W68" s="37" t="s">
        <v>34</v>
      </c>
    </row>
    <row r="69" spans="1:27" ht="21.95" customHeight="1" x14ac:dyDescent="0.15">
      <c r="I69" s="38"/>
      <c r="J69" s="38"/>
      <c r="K69" s="38"/>
      <c r="L69" s="38"/>
      <c r="M69" s="38"/>
      <c r="N69" s="38"/>
      <c r="O69" s="38"/>
      <c r="Q69" s="38"/>
      <c r="R69" s="38"/>
      <c r="S69" s="38"/>
      <c r="T69" s="38"/>
      <c r="U69" s="38"/>
      <c r="V69" s="38"/>
      <c r="W69" s="38"/>
    </row>
    <row r="70" spans="1:27" ht="16.5" customHeight="1" x14ac:dyDescent="0.15"/>
  </sheetData>
  <mergeCells count="10">
    <mergeCell ref="A1:W1"/>
    <mergeCell ref="M3:W3"/>
    <mergeCell ref="B5:V5"/>
    <mergeCell ref="A6:B6"/>
    <mergeCell ref="I68:K69"/>
    <mergeCell ref="L68:N69"/>
    <mergeCell ref="O68:O69"/>
    <mergeCell ref="Q68:S69"/>
    <mergeCell ref="T68:V69"/>
    <mergeCell ref="W68:W69"/>
  </mergeCells>
  <phoneticPr fontId="1"/>
  <conditionalFormatting sqref="A20:E20 A21:G21">
    <cfRule type="expression" dxfId="130" priority="128">
      <formula>MONTH(A20)&lt;&gt;$A$8</formula>
    </cfRule>
  </conditionalFormatting>
  <conditionalFormatting sqref="A35:E35 A36:G36">
    <cfRule type="expression" dxfId="129" priority="125">
      <formula>MONTH(A35)&lt;&gt;$A$23</formula>
    </cfRule>
  </conditionalFormatting>
  <conditionalFormatting sqref="A10:G19">
    <cfRule type="expression" dxfId="128" priority="89">
      <formula>MONTH(A10)&lt;&gt;$A$8</formula>
    </cfRule>
  </conditionalFormatting>
  <conditionalFormatting sqref="A25:G27 A29:G29 A31:G31 A33:G33">
    <cfRule type="expression" dxfId="127" priority="130">
      <formula>MONTH(A25)&lt;&gt;$A$23</formula>
    </cfRule>
  </conditionalFormatting>
  <conditionalFormatting sqref="A28:G28">
    <cfRule type="expression" dxfId="126" priority="83">
      <formula>MONTH(A28)&lt;&gt;$A$8</formula>
    </cfRule>
  </conditionalFormatting>
  <conditionalFormatting sqref="A30:G30">
    <cfRule type="expression" dxfId="125" priority="77">
      <formula>MONTH(A30)&lt;&gt;$A$8</formula>
    </cfRule>
  </conditionalFormatting>
  <conditionalFormatting sqref="A32:G32">
    <cfRule type="expression" dxfId="124" priority="71">
      <formula>MONTH(A32)&lt;&gt;$A$8</formula>
    </cfRule>
  </conditionalFormatting>
  <conditionalFormatting sqref="A34:G34">
    <cfRule type="expression" dxfId="123" priority="65">
      <formula>MONTH(A34)&lt;&gt;$A$8</formula>
    </cfRule>
  </conditionalFormatting>
  <conditionalFormatting sqref="A40:G40 A42:G42 A44:G44 A46:G46 A48:G48 A50:E50 A51:G51">
    <cfRule type="expression" dxfId="122" priority="122">
      <formula>MONTH(A40)&lt;&gt;$A$38</formula>
    </cfRule>
  </conditionalFormatting>
  <conditionalFormatting sqref="A41:G41">
    <cfRule type="expression" dxfId="121" priority="59">
      <formula>MONTH(A41)&lt;&gt;$A$8</formula>
    </cfRule>
  </conditionalFormatting>
  <conditionalFormatting sqref="A43:G43">
    <cfRule type="expression" dxfId="120" priority="53">
      <formula>MONTH(A43)&lt;&gt;$A$8</formula>
    </cfRule>
  </conditionalFormatting>
  <conditionalFormatting sqref="A45:G45">
    <cfRule type="expression" dxfId="119" priority="47">
      <formula>MONTH(A45)&lt;&gt;$A$8</formula>
    </cfRule>
  </conditionalFormatting>
  <conditionalFormatting sqref="A47:G47">
    <cfRule type="expression" dxfId="118" priority="41">
      <formula>MONTH(A47)&lt;&gt;$A$8</formula>
    </cfRule>
  </conditionalFormatting>
  <conditionalFormatting sqref="A49:G49">
    <cfRule type="expression" dxfId="117" priority="35">
      <formula>MONTH(A49)&lt;&gt;$A$8</formula>
    </cfRule>
  </conditionalFormatting>
  <conditionalFormatting sqref="A55:G55 A57:G57 A59:G59 A61:G61 A63:G63 A65:E65 A66:G66">
    <cfRule type="expression" dxfId="116" priority="119">
      <formula>MONTH(A55)&lt;&gt;$A$53</formula>
    </cfRule>
  </conditionalFormatting>
  <conditionalFormatting sqref="A56:G56">
    <cfRule type="expression" dxfId="115" priority="29">
      <formula>MONTH(A56)&lt;&gt;$A$8</formula>
    </cfRule>
  </conditionalFormatting>
  <conditionalFormatting sqref="A58:G58">
    <cfRule type="expression" dxfId="114" priority="23">
      <formula>MONTH(A58)&lt;&gt;$A$8</formula>
    </cfRule>
  </conditionalFormatting>
  <conditionalFormatting sqref="A60:G60">
    <cfRule type="expression" dxfId="113" priority="17">
      <formula>MONTH(A60)&lt;&gt;$A$8</formula>
    </cfRule>
  </conditionalFormatting>
  <conditionalFormatting sqref="A62:G62">
    <cfRule type="expression" dxfId="112" priority="11">
      <formula>MONTH(A62)&lt;&gt;$A$8</formula>
    </cfRule>
  </conditionalFormatting>
  <conditionalFormatting sqref="A64:G64">
    <cfRule type="expression" dxfId="111" priority="5">
      <formula>MONTH(A64)&lt;&gt;$A$8</formula>
    </cfRule>
  </conditionalFormatting>
  <conditionalFormatting sqref="I20:M20 I21:O21">
    <cfRule type="expression" dxfId="109" priority="127">
      <formula>MONTH(I20)&lt;&gt;$I$8</formula>
    </cfRule>
  </conditionalFormatting>
  <conditionalFormatting sqref="I35:M35 I36:O36">
    <cfRule type="expression" dxfId="108" priority="124">
      <formula>MONTH(I35)&lt;&gt;$I$23</formula>
    </cfRule>
  </conditionalFormatting>
  <conditionalFormatting sqref="I10:O19">
    <cfRule type="expression" dxfId="107" priority="88">
      <formula>MONTH(I10)&lt;&gt;$I$8</formula>
    </cfRule>
  </conditionalFormatting>
  <conditionalFormatting sqref="I25:O27 I29:O29 I31:O31 I33:O33">
    <cfRule type="expression" dxfId="106" priority="129">
      <formula>MONTH(I25)&lt;&gt;$I$23</formula>
    </cfRule>
  </conditionalFormatting>
  <conditionalFormatting sqref="I28:O28">
    <cfRule type="expression" dxfId="105" priority="82">
      <formula>MONTH(I28)&lt;&gt;$I$8</formula>
    </cfRule>
  </conditionalFormatting>
  <conditionalFormatting sqref="I30:O30">
    <cfRule type="expression" dxfId="104" priority="76">
      <formula>MONTH(I30)&lt;&gt;$I$8</formula>
    </cfRule>
  </conditionalFormatting>
  <conditionalFormatting sqref="I32:O32">
    <cfRule type="expression" dxfId="103" priority="70">
      <formula>MONTH(I32)&lt;&gt;$I$8</formula>
    </cfRule>
  </conditionalFormatting>
  <conditionalFormatting sqref="I34:O34">
    <cfRule type="expression" dxfId="102" priority="64">
      <formula>MONTH(I34)&lt;&gt;$I$8</formula>
    </cfRule>
  </conditionalFormatting>
  <conditionalFormatting sqref="I40:O40 I42:O42 I44:O44 I46:O46 I48:O48 I50:M50 I51:O51">
    <cfRule type="expression" dxfId="101" priority="121">
      <formula>MONTH(I40)&lt;&gt;$I$38</formula>
    </cfRule>
  </conditionalFormatting>
  <conditionalFormatting sqref="I41:O41">
    <cfRule type="expression" dxfId="100" priority="58">
      <formula>MONTH(I41)&lt;&gt;$I$8</formula>
    </cfRule>
  </conditionalFormatting>
  <conditionalFormatting sqref="I43:O43">
    <cfRule type="expression" dxfId="99" priority="52">
      <formula>MONTH(I43)&lt;&gt;$I$8</formula>
    </cfRule>
  </conditionalFormatting>
  <conditionalFormatting sqref="I45:O45">
    <cfRule type="expression" dxfId="98" priority="46">
      <formula>MONTH(I45)&lt;&gt;$I$8</formula>
    </cfRule>
  </conditionalFormatting>
  <conditionalFormatting sqref="I47:O47">
    <cfRule type="expression" dxfId="97" priority="40">
      <formula>MONTH(I47)&lt;&gt;$I$8</formula>
    </cfRule>
  </conditionalFormatting>
  <conditionalFormatting sqref="I49:O49">
    <cfRule type="expression" dxfId="96" priority="34">
      <formula>MONTH(I49)&lt;&gt;$I$8</formula>
    </cfRule>
  </conditionalFormatting>
  <conditionalFormatting sqref="I55:O55 I57:O57 I59:O59 I61:O61 I63:O63 I65:M65 I66:O66">
    <cfRule type="expression" dxfId="95" priority="118">
      <formula>MONTH(I55)&lt;&gt;$I$53</formula>
    </cfRule>
  </conditionalFormatting>
  <conditionalFormatting sqref="I56:O56">
    <cfRule type="expression" dxfId="94" priority="28">
      <formula>MONTH(I56)&lt;&gt;$I$8</formula>
    </cfRule>
  </conditionalFormatting>
  <conditionalFormatting sqref="I58:O58">
    <cfRule type="expression" dxfId="93" priority="22">
      <formula>MONTH(I58)&lt;&gt;$I$8</formula>
    </cfRule>
  </conditionalFormatting>
  <conditionalFormatting sqref="I60:O60">
    <cfRule type="expression" dxfId="92" priority="16">
      <formula>MONTH(I60)&lt;&gt;$I$8</formula>
    </cfRule>
  </conditionalFormatting>
  <conditionalFormatting sqref="I62:O62">
    <cfRule type="expression" dxfId="91" priority="10">
      <formula>MONTH(I62)&lt;&gt;$I$8</formula>
    </cfRule>
  </conditionalFormatting>
  <conditionalFormatting sqref="I64:O64">
    <cfRule type="expression" dxfId="90" priority="4">
      <formula>MONTH(I64)&lt;&gt;$I$8</formula>
    </cfRule>
  </conditionalFormatting>
  <conditionalFormatting sqref="Q20:U20 Q21:W21">
    <cfRule type="expression" dxfId="89" priority="126">
      <formula>MONTH(Q20)&lt;&gt;$Q$8</formula>
    </cfRule>
  </conditionalFormatting>
  <conditionalFormatting sqref="Q10:W19">
    <cfRule type="expression" dxfId="88" priority="85">
      <formula>MONTH(Q10)&lt;&gt;$Q$8</formula>
    </cfRule>
  </conditionalFormatting>
  <conditionalFormatting sqref="Q25:W27 Q29:W29 Q31:W31 Q33:W33 Q35:U35 Q36:W36">
    <cfRule type="expression" dxfId="87" priority="123">
      <formula>MONTH(Q25)&lt;&gt;$Q$23</formula>
    </cfRule>
  </conditionalFormatting>
  <conditionalFormatting sqref="Q28:W28">
    <cfRule type="expression" dxfId="86" priority="79">
      <formula>MONTH(Q28)&lt;&gt;$Q$8</formula>
    </cfRule>
  </conditionalFormatting>
  <conditionalFormatting sqref="Q30:W30">
    <cfRule type="expression" dxfId="85" priority="73">
      <formula>MONTH(Q30)&lt;&gt;$Q$8</formula>
    </cfRule>
  </conditionalFormatting>
  <conditionalFormatting sqref="Q32:W32">
    <cfRule type="expression" dxfId="84" priority="67">
      <formula>MONTH(Q32)&lt;&gt;$Q$8</formula>
    </cfRule>
  </conditionalFormatting>
  <conditionalFormatting sqref="Q34:W34">
    <cfRule type="expression" dxfId="83" priority="61">
      <formula>MONTH(Q34)&lt;&gt;$Q$8</formula>
    </cfRule>
  </conditionalFormatting>
  <conditionalFormatting sqref="Q40:W40 Q42:W42 Q44:W44 Q46:W46 Q48:W48 Q50:U50 Q51:W51">
    <cfRule type="expression" dxfId="82" priority="120">
      <formula>MONTH(Q40)&lt;&gt;$Q$38</formula>
    </cfRule>
  </conditionalFormatting>
  <conditionalFormatting sqref="Q41:W41">
    <cfRule type="expression" dxfId="81" priority="55">
      <formula>MONTH(Q41)&lt;&gt;$Q$8</formula>
    </cfRule>
  </conditionalFormatting>
  <conditionalFormatting sqref="Q43:W43">
    <cfRule type="expression" dxfId="80" priority="49">
      <formula>MONTH(Q43)&lt;&gt;$Q$8</formula>
    </cfRule>
  </conditionalFormatting>
  <conditionalFormatting sqref="Q45:W45">
    <cfRule type="expression" dxfId="79" priority="43">
      <formula>MONTH(Q45)&lt;&gt;$Q$8</formula>
    </cfRule>
  </conditionalFormatting>
  <conditionalFormatting sqref="Q47:W47">
    <cfRule type="expression" dxfId="78" priority="37">
      <formula>MONTH(Q47)&lt;&gt;$Q$8</formula>
    </cfRule>
  </conditionalFormatting>
  <conditionalFormatting sqref="Q49:W49">
    <cfRule type="expression" dxfId="77" priority="31">
      <formula>MONTH(Q49)&lt;&gt;$Q$8</formula>
    </cfRule>
  </conditionalFormatting>
  <conditionalFormatting sqref="Q55:W55 Q57:W57 Q59:W59 Q61:W61 Q63:W63 Q65:U65 Q66:W66">
    <cfRule type="expression" dxfId="76" priority="117">
      <formula>MONTH(Q55)&lt;&gt;$Q$53</formula>
    </cfRule>
  </conditionalFormatting>
  <conditionalFormatting sqref="Q56:W56">
    <cfRule type="expression" dxfId="75" priority="25">
      <formula>MONTH(Q56)&lt;&gt;$Q$8</formula>
    </cfRule>
  </conditionalFormatting>
  <conditionalFormatting sqref="Q58:W58">
    <cfRule type="expression" dxfId="74" priority="19">
      <formula>MONTH(Q58)&lt;&gt;$Q$8</formula>
    </cfRule>
  </conditionalFormatting>
  <conditionalFormatting sqref="Q60:W60">
    <cfRule type="expression" dxfId="73" priority="13">
      <formula>MONTH(Q60)&lt;&gt;$Q$8</formula>
    </cfRule>
  </conditionalFormatting>
  <conditionalFormatting sqref="Q62:W62">
    <cfRule type="expression" dxfId="72" priority="7">
      <formula>MONTH(Q62)&lt;&gt;$Q$8</formula>
    </cfRule>
  </conditionalFormatting>
  <conditionalFormatting sqref="Q64:W64">
    <cfRule type="expression" dxfId="71" priority="1">
      <formula>MONTH(Q64)&lt;&gt;$Q$8</formula>
    </cfRule>
  </conditionalFormatting>
  <pageMargins left="0.39370078740157483" right="0.39370078740157483" top="0.59055118110236227" bottom="0.39370078740157483" header="0" footer="0"/>
  <pageSetup paperSize="9"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4" id="{EBD00338-2751-45BE-980F-7A49936AFF4F}">
            <xm:f>COUNTIF(祝日一覧!$A:$A,A10)&gt;0</xm:f>
            <x14:dxf>
              <font>
                <strike val="0"/>
                <color rgb="FFFF0000"/>
              </font>
            </x14:dxf>
          </x14:cfRule>
          <xm:sqref>A25:W34 A20:E20 A21:W21 H20:M20 P20:U20 A35:E35 A36:W36 H35:M35 P35:U35 A40:W49 A50:E50 A51:W51 H50:M50 P50:U50 A55:W64 A65:E65 A66:W66 H65:M65 P65:U65 A10:W19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6"/>
  <sheetViews>
    <sheetView workbookViewId="0">
      <selection activeCell="C25" sqref="C25"/>
    </sheetView>
  </sheetViews>
  <sheetFormatPr defaultRowHeight="21" x14ac:dyDescent="0.15"/>
  <cols>
    <col min="1" max="1" width="22.625" style="12" customWidth="1"/>
    <col min="2" max="2" width="30.75" style="1" customWidth="1"/>
    <col min="3" max="3" width="42.75" style="1" customWidth="1"/>
    <col min="4" max="4" width="26.5" style="1" customWidth="1"/>
    <col min="5" max="5" width="19.25" style="1" customWidth="1"/>
    <col min="6" max="7" width="9" style="1"/>
    <col min="8" max="8" width="31.625" style="1" customWidth="1"/>
    <col min="9" max="16384" width="9" style="1"/>
  </cols>
  <sheetData>
    <row r="2" spans="1:6" x14ac:dyDescent="0.15">
      <c r="A2" s="1" t="s">
        <v>48</v>
      </c>
    </row>
    <row r="3" spans="1:6" x14ac:dyDescent="0.15">
      <c r="A3" s="24"/>
    </row>
    <row r="4" spans="1:6" x14ac:dyDescent="0.15">
      <c r="A4" s="1" t="s">
        <v>14</v>
      </c>
      <c r="B4" s="29">
        <v>46141</v>
      </c>
      <c r="C4" s="29"/>
      <c r="D4" s="1" t="s">
        <v>39</v>
      </c>
      <c r="E4" s="1" t="s">
        <v>40</v>
      </c>
      <c r="F4" s="1" t="s">
        <v>41</v>
      </c>
    </row>
    <row r="5" spans="1:6" x14ac:dyDescent="0.15">
      <c r="A5" s="1" t="s">
        <v>15</v>
      </c>
      <c r="B5" s="29">
        <v>46145</v>
      </c>
      <c r="C5" s="29"/>
      <c r="D5" s="1" t="s">
        <v>24</v>
      </c>
      <c r="E5" s="29">
        <v>45658</v>
      </c>
    </row>
    <row r="6" spans="1:6" x14ac:dyDescent="0.15">
      <c r="A6" s="1" t="s">
        <v>16</v>
      </c>
      <c r="B6" s="29">
        <v>46146</v>
      </c>
      <c r="C6" s="29"/>
      <c r="D6" s="1" t="s">
        <v>25</v>
      </c>
      <c r="E6" s="29">
        <v>45670</v>
      </c>
    </row>
    <row r="7" spans="1:6" x14ac:dyDescent="0.15">
      <c r="A7" s="1" t="s">
        <v>17</v>
      </c>
      <c r="B7" s="29">
        <v>46147</v>
      </c>
      <c r="C7" s="29"/>
      <c r="D7" s="1" t="s">
        <v>26</v>
      </c>
      <c r="E7" s="29">
        <v>45699</v>
      </c>
    </row>
    <row r="8" spans="1:6" x14ac:dyDescent="0.15">
      <c r="A8" s="1" t="s">
        <v>42</v>
      </c>
      <c r="B8" s="29">
        <v>46148</v>
      </c>
      <c r="C8" s="29"/>
      <c r="D8" s="1" t="s">
        <v>27</v>
      </c>
      <c r="E8" s="29">
        <v>45711</v>
      </c>
    </row>
    <row r="9" spans="1:6" x14ac:dyDescent="0.15">
      <c r="A9" s="1" t="s">
        <v>18</v>
      </c>
      <c r="B9" s="29">
        <v>46223</v>
      </c>
      <c r="C9" s="29"/>
      <c r="D9" s="1" t="s">
        <v>42</v>
      </c>
      <c r="E9" s="29">
        <v>45712</v>
      </c>
      <c r="F9" s="1" t="s">
        <v>43</v>
      </c>
    </row>
    <row r="10" spans="1:6" x14ac:dyDescent="0.15">
      <c r="A10" s="1" t="s">
        <v>19</v>
      </c>
      <c r="B10" s="29">
        <v>46245</v>
      </c>
      <c r="C10" s="29"/>
      <c r="D10" s="1" t="s">
        <v>28</v>
      </c>
      <c r="E10" s="29">
        <v>45736</v>
      </c>
    </row>
    <row r="11" spans="1:6" x14ac:dyDescent="0.15">
      <c r="A11" s="1" t="s">
        <v>20</v>
      </c>
      <c r="B11" s="29">
        <v>46286</v>
      </c>
      <c r="C11" s="29"/>
      <c r="D11" s="1" t="s">
        <v>14</v>
      </c>
      <c r="E11" s="29">
        <v>45776</v>
      </c>
    </row>
    <row r="12" spans="1:6" x14ac:dyDescent="0.15">
      <c r="A12" s="30" t="s">
        <v>49</v>
      </c>
      <c r="B12" s="29">
        <v>46287</v>
      </c>
      <c r="C12" s="29"/>
      <c r="E12" s="29"/>
    </row>
    <row r="13" spans="1:6" x14ac:dyDescent="0.15">
      <c r="A13" s="1" t="s">
        <v>21</v>
      </c>
      <c r="B13" s="29">
        <v>46288</v>
      </c>
      <c r="C13" s="29"/>
      <c r="D13" s="1" t="s">
        <v>15</v>
      </c>
      <c r="E13" s="29">
        <v>45780</v>
      </c>
    </row>
    <row r="14" spans="1:6" x14ac:dyDescent="0.15">
      <c r="A14" s="1" t="s">
        <v>38</v>
      </c>
      <c r="B14" s="29">
        <v>46307</v>
      </c>
      <c r="C14" s="29"/>
      <c r="D14" s="1" t="s">
        <v>16</v>
      </c>
      <c r="E14" s="29">
        <v>45781</v>
      </c>
    </row>
    <row r="15" spans="1:6" x14ac:dyDescent="0.15">
      <c r="A15" s="1" t="s">
        <v>22</v>
      </c>
      <c r="B15" s="29">
        <v>46329</v>
      </c>
      <c r="C15" s="29"/>
      <c r="D15" s="1" t="s">
        <v>17</v>
      </c>
      <c r="E15" s="29">
        <v>45782</v>
      </c>
    </row>
    <row r="16" spans="1:6" x14ac:dyDescent="0.15">
      <c r="A16" s="1" t="s">
        <v>23</v>
      </c>
      <c r="B16" s="29">
        <v>46349</v>
      </c>
      <c r="C16" s="29"/>
      <c r="D16" s="1" t="s">
        <v>42</v>
      </c>
      <c r="E16" s="29">
        <v>45783</v>
      </c>
      <c r="F16" s="1" t="s">
        <v>43</v>
      </c>
    </row>
    <row r="17" spans="1:6" x14ac:dyDescent="0.15">
      <c r="A17" s="1" t="s">
        <v>24</v>
      </c>
      <c r="B17" s="29">
        <v>46388</v>
      </c>
      <c r="C17" s="29"/>
      <c r="D17" s="1" t="s">
        <v>18</v>
      </c>
      <c r="E17" s="29">
        <v>45859</v>
      </c>
    </row>
    <row r="18" spans="1:6" x14ac:dyDescent="0.15">
      <c r="A18" s="1" t="s">
        <v>25</v>
      </c>
      <c r="B18" s="29">
        <v>46398</v>
      </c>
      <c r="D18" s="1" t="s">
        <v>19</v>
      </c>
      <c r="E18" s="29">
        <v>45880</v>
      </c>
    </row>
    <row r="19" spans="1:6" x14ac:dyDescent="0.15">
      <c r="A19" s="1" t="s">
        <v>26</v>
      </c>
      <c r="B19" s="29">
        <v>46429</v>
      </c>
      <c r="D19" s="1" t="s">
        <v>20</v>
      </c>
      <c r="E19" s="29">
        <v>45915</v>
      </c>
    </row>
    <row r="20" spans="1:6" x14ac:dyDescent="0.15">
      <c r="A20" s="1" t="s">
        <v>27</v>
      </c>
      <c r="B20" s="29">
        <v>46441</v>
      </c>
      <c r="D20" s="1" t="s">
        <v>21</v>
      </c>
      <c r="E20" s="29">
        <v>45923</v>
      </c>
    </row>
    <row r="21" spans="1:6" x14ac:dyDescent="0.15">
      <c r="A21" s="1" t="s">
        <v>28</v>
      </c>
      <c r="B21" s="29">
        <v>46467</v>
      </c>
      <c r="D21" s="1" t="s">
        <v>38</v>
      </c>
      <c r="E21" s="29">
        <v>45943</v>
      </c>
    </row>
    <row r="22" spans="1:6" x14ac:dyDescent="0.15">
      <c r="A22" s="12" t="s">
        <v>50</v>
      </c>
      <c r="B22" s="29">
        <v>46103</v>
      </c>
      <c r="D22" s="1" t="s">
        <v>22</v>
      </c>
      <c r="E22" s="29">
        <v>45964</v>
      </c>
    </row>
    <row r="23" spans="1:6" x14ac:dyDescent="0.15">
      <c r="D23" s="1" t="s">
        <v>23</v>
      </c>
      <c r="E23" s="29">
        <v>45984</v>
      </c>
    </row>
    <row r="24" spans="1:6" x14ac:dyDescent="0.15">
      <c r="D24" s="1" t="s">
        <v>42</v>
      </c>
      <c r="E24" s="29">
        <v>45985</v>
      </c>
      <c r="F24" s="1" t="s">
        <v>43</v>
      </c>
    </row>
    <row r="27" spans="1:6" x14ac:dyDescent="0.15">
      <c r="D27" s="1" t="s">
        <v>44</v>
      </c>
    </row>
    <row r="28" spans="1:6" x14ac:dyDescent="0.15">
      <c r="D28" s="1" t="s">
        <v>40</v>
      </c>
      <c r="E28" s="1" t="s">
        <v>45</v>
      </c>
    </row>
    <row r="29" spans="1:6" x14ac:dyDescent="0.15">
      <c r="D29" s="24">
        <v>46023</v>
      </c>
      <c r="E29" s="1" t="s">
        <v>24</v>
      </c>
    </row>
    <row r="30" spans="1:6" x14ac:dyDescent="0.15">
      <c r="D30" s="24">
        <v>46034</v>
      </c>
      <c r="E30" s="1" t="s">
        <v>25</v>
      </c>
    </row>
    <row r="31" spans="1:6" x14ac:dyDescent="0.15">
      <c r="D31" s="24">
        <v>46064</v>
      </c>
      <c r="E31" s="1" t="s">
        <v>26</v>
      </c>
    </row>
    <row r="32" spans="1:6" x14ac:dyDescent="0.15">
      <c r="D32" s="24">
        <v>46076</v>
      </c>
      <c r="E32" s="1" t="s">
        <v>27</v>
      </c>
    </row>
    <row r="33" spans="4:5" x14ac:dyDescent="0.15">
      <c r="D33" s="24">
        <v>46101</v>
      </c>
      <c r="E33" s="1" t="s">
        <v>28</v>
      </c>
    </row>
    <row r="34" spans="4:5" x14ac:dyDescent="0.15">
      <c r="D34" s="24">
        <v>46141</v>
      </c>
      <c r="E34" s="1" t="s">
        <v>14</v>
      </c>
    </row>
    <row r="35" spans="4:5" x14ac:dyDescent="0.15">
      <c r="D35" s="24">
        <v>46145</v>
      </c>
      <c r="E35" s="1" t="s">
        <v>15</v>
      </c>
    </row>
    <row r="36" spans="4:5" x14ac:dyDescent="0.15">
      <c r="D36" s="24">
        <v>46146</v>
      </c>
      <c r="E36" s="1" t="s">
        <v>16</v>
      </c>
    </row>
    <row r="37" spans="4:5" x14ac:dyDescent="0.15">
      <c r="D37" s="24">
        <v>46147</v>
      </c>
      <c r="E37" s="1" t="s">
        <v>17</v>
      </c>
    </row>
    <row r="38" spans="4:5" x14ac:dyDescent="0.15">
      <c r="D38" s="24">
        <v>46148</v>
      </c>
      <c r="E38" s="1" t="s">
        <v>46</v>
      </c>
    </row>
    <row r="39" spans="4:5" x14ac:dyDescent="0.15">
      <c r="D39" s="24">
        <v>46223</v>
      </c>
      <c r="E39" s="1" t="s">
        <v>18</v>
      </c>
    </row>
    <row r="40" spans="4:5" x14ac:dyDescent="0.15">
      <c r="D40" s="24">
        <v>46245</v>
      </c>
      <c r="E40" s="1" t="s">
        <v>19</v>
      </c>
    </row>
    <row r="41" spans="4:5" x14ac:dyDescent="0.15">
      <c r="D41" s="24">
        <v>46286</v>
      </c>
      <c r="E41" s="1" t="s">
        <v>20</v>
      </c>
    </row>
    <row r="42" spans="4:5" x14ac:dyDescent="0.15">
      <c r="D42" s="24">
        <v>46287</v>
      </c>
      <c r="E42" s="1" t="s">
        <v>47</v>
      </c>
    </row>
    <row r="43" spans="4:5" x14ac:dyDescent="0.15">
      <c r="D43" s="24">
        <v>46288</v>
      </c>
      <c r="E43" s="1" t="s">
        <v>21</v>
      </c>
    </row>
    <row r="44" spans="4:5" x14ac:dyDescent="0.15">
      <c r="D44" s="24">
        <v>46307</v>
      </c>
      <c r="E44" s="1" t="s">
        <v>38</v>
      </c>
    </row>
    <row r="45" spans="4:5" x14ac:dyDescent="0.15">
      <c r="D45" s="24">
        <v>46329</v>
      </c>
      <c r="E45" s="1" t="s">
        <v>22</v>
      </c>
    </row>
    <row r="46" spans="4:5" x14ac:dyDescent="0.15">
      <c r="D46" s="24">
        <v>46349</v>
      </c>
      <c r="E46" s="1" t="s">
        <v>23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0"/>
  <sheetViews>
    <sheetView tabSelected="1" view="pageBreakPreview" topLeftCell="A39" zoomScale="40" zoomScaleNormal="100" zoomScaleSheetLayoutView="40" workbookViewId="0">
      <selection activeCell="X48" sqref="X48"/>
    </sheetView>
  </sheetViews>
  <sheetFormatPr defaultRowHeight="24.95" customHeight="1" x14ac:dyDescent="0.15"/>
  <cols>
    <col min="1" max="7" width="10.625" style="5" customWidth="1"/>
    <col min="8" max="8" width="8.625" style="5" customWidth="1"/>
    <col min="9" max="15" width="10.625" style="5" customWidth="1"/>
    <col min="16" max="16" width="8.625" style="5" customWidth="1"/>
    <col min="17" max="23" width="10.625" style="5" customWidth="1"/>
    <col min="24" max="25" width="9" style="5"/>
    <col min="26" max="26" width="10.25" style="13" hidden="1" customWidth="1"/>
    <col min="27" max="27" width="10.5" style="13" hidden="1" customWidth="1"/>
    <col min="28" max="31" width="0" style="5" hidden="1" customWidth="1"/>
    <col min="32" max="16384" width="9" style="5"/>
  </cols>
  <sheetData>
    <row r="1" spans="1:27" ht="41.25" customHeight="1" x14ac:dyDescent="0.15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7" ht="22.5" customHeight="1" x14ac:dyDescent="0.15"/>
    <row r="3" spans="1:27" ht="41.25" customHeight="1" x14ac:dyDescent="0.15">
      <c r="E3" s="39" t="s">
        <v>37</v>
      </c>
      <c r="F3" s="39"/>
      <c r="G3" s="39"/>
      <c r="H3" s="39"/>
      <c r="I3" s="39"/>
      <c r="J3" s="39"/>
      <c r="M3" s="35" t="s">
        <v>12</v>
      </c>
      <c r="N3" s="35"/>
      <c r="O3" s="35"/>
      <c r="P3" s="35"/>
      <c r="Q3" s="35"/>
      <c r="R3" s="35"/>
      <c r="S3" s="35"/>
      <c r="T3" s="35"/>
      <c r="U3" s="35"/>
      <c r="V3" s="35"/>
      <c r="W3" s="35"/>
      <c r="Z3" s="13" t="s">
        <v>32</v>
      </c>
    </row>
    <row r="4" spans="1:27" ht="21" customHeight="1" x14ac:dyDescent="0.15">
      <c r="J4" s="10"/>
      <c r="K4" s="10"/>
      <c r="L4" s="10"/>
      <c r="M4" s="10"/>
      <c r="N4" s="10"/>
      <c r="O4" s="10"/>
      <c r="R4" s="10"/>
      <c r="S4" s="10"/>
      <c r="T4" s="10"/>
      <c r="U4" s="10"/>
      <c r="V4" s="10"/>
      <c r="W4" s="10"/>
      <c r="Z4" s="17" t="s">
        <v>30</v>
      </c>
      <c r="AA4" s="18" t="s">
        <v>31</v>
      </c>
    </row>
    <row r="5" spans="1:27" ht="43.5" customHeight="1" x14ac:dyDescent="0.15">
      <c r="B5" s="36" t="s">
        <v>11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Z5" s="26" t="s">
        <v>13</v>
      </c>
      <c r="AA5" s="26" t="s">
        <v>29</v>
      </c>
    </row>
    <row r="6" spans="1:27" ht="24.95" customHeight="1" x14ac:dyDescent="0.15">
      <c r="A6" s="34">
        <v>2026</v>
      </c>
      <c r="B6" s="34"/>
      <c r="C6" s="5" t="s">
        <v>1</v>
      </c>
    </row>
    <row r="7" spans="1:27" ht="15" customHeight="1" x14ac:dyDescent="0.15"/>
    <row r="8" spans="1:27" ht="30" customHeight="1" x14ac:dyDescent="0.15">
      <c r="A8" s="9">
        <v>4</v>
      </c>
      <c r="B8" s="10" t="s">
        <v>8</v>
      </c>
      <c r="E8" s="21" t="str">
        <f>"月合計　"&amp;IF(COUNTIF(A10:G21,"○")&gt;0,COUNTIF(A10:G21,"○"),"　　")&amp;"　回"</f>
        <v>月合計　　　　回</v>
      </c>
      <c r="F8" s="5" t="str">
        <f>IF(COUNTIF(A10:G21,"○")&gt;0,COUNTIF(A10:G21,"○"),"　　")</f>
        <v>　　</v>
      </c>
      <c r="G8" s="5" t="s">
        <v>34</v>
      </c>
      <c r="I8" s="9">
        <f>A8+1</f>
        <v>5</v>
      </c>
      <c r="J8" s="10" t="s">
        <v>8</v>
      </c>
      <c r="M8" s="21" t="str">
        <f>"月合計　"&amp;IF(COUNTIF(I10:O21,"○")&gt;0,COUNTIF(I10:O21,"○"),"　　")&amp;"　回"</f>
        <v>月合計　　　　回</v>
      </c>
      <c r="N8" s="5" t="str">
        <f>IF(COUNTIF(I10:O21,"○")&gt;0,COUNTIF(I10:O21,"○"),"　　")</f>
        <v>　　</v>
      </c>
      <c r="O8" s="5" t="s">
        <v>34</v>
      </c>
      <c r="Q8" s="9">
        <f>I8+1</f>
        <v>6</v>
      </c>
      <c r="R8" s="10" t="s">
        <v>8</v>
      </c>
      <c r="S8" s="23"/>
      <c r="U8" s="21" t="str">
        <f>"月合計　"&amp;IF(COUNTIF(Q10:W21,"○")&gt;0,COUNTIF(Q10:W21,"○"),"　　")&amp;"　回"</f>
        <v>月合計　　　　回</v>
      </c>
      <c r="V8" s="5" t="str">
        <f>IF(COUNTIF(Q10:W21,"○")&gt;0,COUNTIF(Q10:W21,"○"),"　　")</f>
        <v>　　</v>
      </c>
      <c r="W8" s="5" t="s">
        <v>34</v>
      </c>
    </row>
    <row r="9" spans="1:27" s="4" customFormat="1" ht="24.95" customHeight="1" x14ac:dyDescent="0.15">
      <c r="A9" s="2" t="s">
        <v>2</v>
      </c>
      <c r="B9" s="3" t="s">
        <v>0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I9" s="2" t="s">
        <v>2</v>
      </c>
      <c r="J9" s="3" t="s">
        <v>0</v>
      </c>
      <c r="K9" s="3" t="s">
        <v>3</v>
      </c>
      <c r="L9" s="3" t="s">
        <v>4</v>
      </c>
      <c r="M9" s="3" t="s">
        <v>5</v>
      </c>
      <c r="N9" s="3" t="s">
        <v>6</v>
      </c>
      <c r="O9" s="3" t="s">
        <v>7</v>
      </c>
      <c r="Q9" s="2" t="s">
        <v>2</v>
      </c>
      <c r="R9" s="3" t="s">
        <v>0</v>
      </c>
      <c r="S9" s="3" t="s">
        <v>3</v>
      </c>
      <c r="T9" s="3" t="s">
        <v>4</v>
      </c>
      <c r="U9" s="3" t="s">
        <v>5</v>
      </c>
      <c r="V9" s="3" t="s">
        <v>6</v>
      </c>
      <c r="W9" s="3" t="s">
        <v>7</v>
      </c>
      <c r="Z9" s="15"/>
      <c r="AA9" s="15"/>
    </row>
    <row r="10" spans="1:27" s="8" customFormat="1" ht="24.95" customHeight="1" x14ac:dyDescent="0.15">
      <c r="A10" s="6">
        <f>F20-(G20-1)</f>
        <v>46110</v>
      </c>
      <c r="B10" s="7">
        <f>A10+1</f>
        <v>46111</v>
      </c>
      <c r="C10" s="7">
        <f t="shared" ref="C10:G10" si="0">B10+1</f>
        <v>46112</v>
      </c>
      <c r="D10" s="7">
        <f t="shared" si="0"/>
        <v>46113</v>
      </c>
      <c r="E10" s="7">
        <f t="shared" si="0"/>
        <v>46114</v>
      </c>
      <c r="F10" s="7">
        <f t="shared" si="0"/>
        <v>46115</v>
      </c>
      <c r="G10" s="7">
        <f t="shared" si="0"/>
        <v>46116</v>
      </c>
      <c r="I10" s="6">
        <f>N20-(O20-1)</f>
        <v>46138</v>
      </c>
      <c r="J10" s="7">
        <f>I10+1</f>
        <v>46139</v>
      </c>
      <c r="K10" s="7">
        <f t="shared" ref="K10:O10" si="1">J10+1</f>
        <v>46140</v>
      </c>
      <c r="L10" s="7">
        <f t="shared" si="1"/>
        <v>46141</v>
      </c>
      <c r="M10" s="7">
        <f t="shared" si="1"/>
        <v>46142</v>
      </c>
      <c r="N10" s="7">
        <f t="shared" si="1"/>
        <v>46143</v>
      </c>
      <c r="O10" s="32">
        <f t="shared" si="1"/>
        <v>46144</v>
      </c>
      <c r="Q10" s="6">
        <f>V20-(W20-1)</f>
        <v>46173</v>
      </c>
      <c r="R10" s="7">
        <f>Q10+1</f>
        <v>46174</v>
      </c>
      <c r="S10" s="28">
        <f t="shared" ref="S10:W10" si="2">R10+1</f>
        <v>46175</v>
      </c>
      <c r="T10" s="7">
        <f t="shared" si="2"/>
        <v>46176</v>
      </c>
      <c r="U10" s="7">
        <f t="shared" si="2"/>
        <v>46177</v>
      </c>
      <c r="V10" s="7">
        <f t="shared" si="2"/>
        <v>46178</v>
      </c>
      <c r="W10" s="7">
        <f t="shared" si="2"/>
        <v>46179</v>
      </c>
      <c r="Z10" s="16"/>
      <c r="AA10" s="16"/>
    </row>
    <row r="11" spans="1:27" ht="39.950000000000003" customHeight="1" x14ac:dyDescent="0.15">
      <c r="A11" s="2"/>
      <c r="B11" s="3"/>
      <c r="C11" s="26"/>
      <c r="D11" s="3"/>
      <c r="E11" s="3"/>
      <c r="F11" s="3"/>
      <c r="G11" s="3"/>
      <c r="I11" s="2"/>
      <c r="J11" s="3"/>
      <c r="K11" s="26"/>
      <c r="L11" s="26"/>
      <c r="M11" s="26"/>
      <c r="N11" s="26"/>
      <c r="O11" s="26"/>
      <c r="Q11" s="2"/>
      <c r="R11" s="3"/>
      <c r="S11" s="25" t="s">
        <v>13</v>
      </c>
      <c r="T11" s="3"/>
      <c r="U11" s="3"/>
      <c r="V11" s="3"/>
      <c r="W11" s="3"/>
    </row>
    <row r="12" spans="1:27" s="8" customFormat="1" ht="24.95" customHeight="1" x14ac:dyDescent="0.15">
      <c r="A12" s="6">
        <f>G10+1</f>
        <v>46117</v>
      </c>
      <c r="B12" s="7">
        <f>A12+1</f>
        <v>46118</v>
      </c>
      <c r="C12" s="28">
        <f t="shared" ref="C12:G12" si="3">B12+1</f>
        <v>46119</v>
      </c>
      <c r="D12" s="7">
        <f t="shared" si="3"/>
        <v>46120</v>
      </c>
      <c r="E12" s="7">
        <f t="shared" si="3"/>
        <v>46121</v>
      </c>
      <c r="F12" s="7">
        <f t="shared" si="3"/>
        <v>46122</v>
      </c>
      <c r="G12" s="7">
        <f t="shared" si="3"/>
        <v>46123</v>
      </c>
      <c r="I12" s="6">
        <f>O10+1</f>
        <v>46145</v>
      </c>
      <c r="J12" s="6">
        <f>I12+1</f>
        <v>46146</v>
      </c>
      <c r="K12" s="6">
        <f t="shared" ref="K12:O12" si="4">J12+1</f>
        <v>46147</v>
      </c>
      <c r="L12" s="6">
        <f t="shared" si="4"/>
        <v>46148</v>
      </c>
      <c r="M12" s="28">
        <f t="shared" si="4"/>
        <v>46149</v>
      </c>
      <c r="N12" s="7">
        <f t="shared" si="4"/>
        <v>46150</v>
      </c>
      <c r="O12" s="7">
        <f t="shared" si="4"/>
        <v>46151</v>
      </c>
      <c r="Q12" s="6">
        <f>W10+1</f>
        <v>46180</v>
      </c>
      <c r="R12" s="7">
        <f>Q12+1</f>
        <v>46181</v>
      </c>
      <c r="S12" s="28">
        <f t="shared" ref="S12:W12" si="5">R12+1</f>
        <v>46182</v>
      </c>
      <c r="T12" s="7">
        <f t="shared" si="5"/>
        <v>46183</v>
      </c>
      <c r="U12" s="7">
        <f t="shared" si="5"/>
        <v>46184</v>
      </c>
      <c r="V12" s="7">
        <f t="shared" si="5"/>
        <v>46185</v>
      </c>
      <c r="W12" s="7">
        <f t="shared" si="5"/>
        <v>46186</v>
      </c>
      <c r="Z12" s="16"/>
      <c r="AA12" s="16"/>
    </row>
    <row r="13" spans="1:27" ht="39.950000000000003" customHeight="1" x14ac:dyDescent="0.15">
      <c r="A13" s="2"/>
      <c r="B13" s="3"/>
      <c r="C13" s="25" t="s">
        <v>13</v>
      </c>
      <c r="D13" s="3"/>
      <c r="E13" s="3"/>
      <c r="F13" s="3"/>
      <c r="G13" s="3"/>
      <c r="I13" s="26"/>
      <c r="J13" s="2"/>
      <c r="K13" s="26"/>
      <c r="L13" s="26"/>
      <c r="M13" s="25" t="s">
        <v>13</v>
      </c>
      <c r="N13" s="3"/>
      <c r="O13" s="3"/>
      <c r="Q13" s="2"/>
      <c r="R13" s="3"/>
      <c r="S13" s="25" t="s">
        <v>13</v>
      </c>
      <c r="T13" s="3"/>
      <c r="U13" s="3"/>
      <c r="V13" s="3"/>
      <c r="W13" s="3"/>
    </row>
    <row r="14" spans="1:27" s="8" customFormat="1" ht="24.95" customHeight="1" x14ac:dyDescent="0.15">
      <c r="A14" s="6">
        <f t="shared" ref="A14" si="6">G12+1</f>
        <v>46124</v>
      </c>
      <c r="B14" s="7">
        <f t="shared" ref="B14:G14" si="7">A14+1</f>
        <v>46125</v>
      </c>
      <c r="C14" s="28">
        <f t="shared" si="7"/>
        <v>46126</v>
      </c>
      <c r="D14" s="7">
        <f t="shared" si="7"/>
        <v>46127</v>
      </c>
      <c r="E14" s="7">
        <f t="shared" si="7"/>
        <v>46128</v>
      </c>
      <c r="F14" s="7">
        <f t="shared" si="7"/>
        <v>46129</v>
      </c>
      <c r="G14" s="7">
        <f t="shared" si="7"/>
        <v>46130</v>
      </c>
      <c r="I14" s="6">
        <f t="shared" ref="I14" si="8">O12+1</f>
        <v>46152</v>
      </c>
      <c r="J14" s="7">
        <f t="shared" ref="J14:O14" si="9">I14+1</f>
        <v>46153</v>
      </c>
      <c r="K14" s="28">
        <f t="shared" si="9"/>
        <v>46154</v>
      </c>
      <c r="L14" s="7">
        <f t="shared" si="9"/>
        <v>46155</v>
      </c>
      <c r="M14" s="7">
        <f t="shared" si="9"/>
        <v>46156</v>
      </c>
      <c r="N14" s="7">
        <f t="shared" si="9"/>
        <v>46157</v>
      </c>
      <c r="O14" s="7">
        <f t="shared" si="9"/>
        <v>46158</v>
      </c>
      <c r="Q14" s="6">
        <f t="shared" ref="Q14" si="10">W12+1</f>
        <v>46187</v>
      </c>
      <c r="R14" s="7">
        <f t="shared" ref="R14:W14" si="11">Q14+1</f>
        <v>46188</v>
      </c>
      <c r="S14" s="28">
        <f t="shared" si="11"/>
        <v>46189</v>
      </c>
      <c r="T14" s="7">
        <f t="shared" si="11"/>
        <v>46190</v>
      </c>
      <c r="U14" s="7">
        <f t="shared" si="11"/>
        <v>46191</v>
      </c>
      <c r="V14" s="7">
        <f t="shared" si="11"/>
        <v>46192</v>
      </c>
      <c r="W14" s="7">
        <f t="shared" si="11"/>
        <v>46193</v>
      </c>
      <c r="Z14" s="16"/>
      <c r="AA14" s="16"/>
    </row>
    <row r="15" spans="1:27" ht="39.950000000000003" customHeight="1" x14ac:dyDescent="0.15">
      <c r="A15" s="2"/>
      <c r="B15" s="3"/>
      <c r="C15" s="25" t="s">
        <v>13</v>
      </c>
      <c r="D15" s="3"/>
      <c r="E15" s="3"/>
      <c r="F15" s="3"/>
      <c r="G15" s="3"/>
      <c r="I15" s="2"/>
      <c r="J15" s="3"/>
      <c r="K15" s="25" t="s">
        <v>13</v>
      </c>
      <c r="L15" s="3"/>
      <c r="M15" s="3"/>
      <c r="N15" s="3"/>
      <c r="O15" s="3"/>
      <c r="Q15" s="2"/>
      <c r="R15" s="3"/>
      <c r="S15" s="25" t="s">
        <v>13</v>
      </c>
      <c r="T15" s="3"/>
      <c r="U15" s="3"/>
      <c r="V15" s="3"/>
      <c r="W15" s="3"/>
    </row>
    <row r="16" spans="1:27" s="8" customFormat="1" ht="24.95" customHeight="1" x14ac:dyDescent="0.15">
      <c r="A16" s="6">
        <f t="shared" ref="A16" si="12">G14+1</f>
        <v>46131</v>
      </c>
      <c r="B16" s="6">
        <f t="shared" ref="B16:G16" si="13">A16+1</f>
        <v>46132</v>
      </c>
      <c r="C16" s="28">
        <f t="shared" si="13"/>
        <v>46133</v>
      </c>
      <c r="D16" s="7">
        <f t="shared" si="13"/>
        <v>46134</v>
      </c>
      <c r="E16" s="7">
        <f t="shared" si="13"/>
        <v>46135</v>
      </c>
      <c r="F16" s="7">
        <f t="shared" si="13"/>
        <v>46136</v>
      </c>
      <c r="G16" s="7">
        <f t="shared" si="13"/>
        <v>46137</v>
      </c>
      <c r="I16" s="6">
        <f t="shared" ref="I16" si="14">O14+1</f>
        <v>46159</v>
      </c>
      <c r="J16" s="7">
        <f t="shared" ref="J16:O16" si="15">I16+1</f>
        <v>46160</v>
      </c>
      <c r="K16" s="28">
        <f t="shared" si="15"/>
        <v>46161</v>
      </c>
      <c r="L16" s="7">
        <f t="shared" si="15"/>
        <v>46162</v>
      </c>
      <c r="M16" s="7">
        <f t="shared" si="15"/>
        <v>46163</v>
      </c>
      <c r="N16" s="7">
        <f t="shared" si="15"/>
        <v>46164</v>
      </c>
      <c r="O16" s="7">
        <f t="shared" si="15"/>
        <v>46165</v>
      </c>
      <c r="Q16" s="6">
        <f t="shared" ref="Q16" si="16">W14+1</f>
        <v>46194</v>
      </c>
      <c r="R16" s="7">
        <f t="shared" ref="R16:W16" si="17">Q16+1</f>
        <v>46195</v>
      </c>
      <c r="S16" s="28">
        <f t="shared" si="17"/>
        <v>46196</v>
      </c>
      <c r="T16" s="7">
        <f t="shared" si="17"/>
        <v>46197</v>
      </c>
      <c r="U16" s="7">
        <f>T16+1</f>
        <v>46198</v>
      </c>
      <c r="V16" s="7">
        <f t="shared" si="17"/>
        <v>46199</v>
      </c>
      <c r="W16" s="7">
        <f t="shared" si="17"/>
        <v>46200</v>
      </c>
      <c r="Z16" s="16"/>
      <c r="AA16" s="16"/>
    </row>
    <row r="17" spans="1:27" ht="39.950000000000003" customHeight="1" x14ac:dyDescent="0.15">
      <c r="A17" s="2"/>
      <c r="B17" s="3"/>
      <c r="C17" s="25" t="s">
        <v>13</v>
      </c>
      <c r="D17" s="3"/>
      <c r="E17" s="3"/>
      <c r="F17" s="3"/>
      <c r="G17" s="3"/>
      <c r="I17" s="2"/>
      <c r="J17" s="3"/>
      <c r="K17" s="25" t="s">
        <v>13</v>
      </c>
      <c r="L17" s="3"/>
      <c r="M17" s="3"/>
      <c r="N17" s="3"/>
      <c r="O17" s="3"/>
      <c r="Q17" s="2"/>
      <c r="R17" s="3"/>
      <c r="S17" s="25" t="s">
        <v>13</v>
      </c>
      <c r="T17" s="3"/>
      <c r="U17" s="3"/>
      <c r="V17" s="3"/>
      <c r="W17" s="3"/>
    </row>
    <row r="18" spans="1:27" s="8" customFormat="1" ht="24.95" customHeight="1" x14ac:dyDescent="0.15">
      <c r="A18" s="6">
        <f t="shared" ref="A18" si="18">G16+1</f>
        <v>46138</v>
      </c>
      <c r="B18" s="7">
        <f t="shared" ref="B18:G18" si="19">A18+1</f>
        <v>46139</v>
      </c>
      <c r="C18" s="28">
        <f t="shared" si="19"/>
        <v>46140</v>
      </c>
      <c r="D18" s="6">
        <f t="shared" si="19"/>
        <v>46141</v>
      </c>
      <c r="E18" s="28">
        <f t="shared" si="19"/>
        <v>46142</v>
      </c>
      <c r="F18" s="7">
        <f t="shared" si="19"/>
        <v>46143</v>
      </c>
      <c r="G18" s="7">
        <f t="shared" si="19"/>
        <v>46144</v>
      </c>
      <c r="I18" s="6">
        <f t="shared" ref="I18" si="20">O16+1</f>
        <v>46166</v>
      </c>
      <c r="J18" s="7">
        <f t="shared" ref="J18:O18" si="21">I18+1</f>
        <v>46167</v>
      </c>
      <c r="K18" s="28">
        <f t="shared" si="21"/>
        <v>46168</v>
      </c>
      <c r="L18" s="7">
        <f t="shared" si="21"/>
        <v>46169</v>
      </c>
      <c r="M18" s="7">
        <f t="shared" si="21"/>
        <v>46170</v>
      </c>
      <c r="N18" s="7">
        <f t="shared" si="21"/>
        <v>46171</v>
      </c>
      <c r="O18" s="7">
        <f t="shared" si="21"/>
        <v>46172</v>
      </c>
      <c r="Q18" s="6">
        <f t="shared" ref="Q18" si="22">W16+1</f>
        <v>46201</v>
      </c>
      <c r="R18" s="7">
        <f t="shared" ref="R18:W18" si="23">Q18+1</f>
        <v>46202</v>
      </c>
      <c r="S18" s="28">
        <f t="shared" si="23"/>
        <v>46203</v>
      </c>
      <c r="T18" s="7">
        <f t="shared" si="23"/>
        <v>46204</v>
      </c>
      <c r="U18" s="7">
        <f t="shared" si="23"/>
        <v>46205</v>
      </c>
      <c r="V18" s="7">
        <f t="shared" si="23"/>
        <v>46206</v>
      </c>
      <c r="W18" s="7">
        <f t="shared" si="23"/>
        <v>46207</v>
      </c>
      <c r="Z18" s="16"/>
      <c r="AA18" s="16"/>
    </row>
    <row r="19" spans="1:27" ht="39.950000000000003" customHeight="1" x14ac:dyDescent="0.15">
      <c r="A19" s="2"/>
      <c r="B19" s="26"/>
      <c r="C19" s="25" t="s">
        <v>13</v>
      </c>
      <c r="D19" s="26"/>
      <c r="E19" s="25" t="s">
        <v>13</v>
      </c>
      <c r="F19" s="26"/>
      <c r="G19" s="26"/>
      <c r="I19" s="2"/>
      <c r="J19" s="3"/>
      <c r="K19" s="25" t="s">
        <v>13</v>
      </c>
      <c r="L19" s="3"/>
      <c r="M19" s="3"/>
      <c r="N19" s="3"/>
      <c r="O19" s="3"/>
      <c r="Q19" s="2"/>
      <c r="R19" s="3"/>
      <c r="S19" s="25" t="s">
        <v>13</v>
      </c>
      <c r="T19" s="3"/>
      <c r="U19" s="3"/>
      <c r="V19" s="3"/>
      <c r="W19" s="3"/>
    </row>
    <row r="20" spans="1:27" s="8" customFormat="1" ht="24.95" customHeight="1" x14ac:dyDescent="0.15">
      <c r="A20" s="6">
        <f t="shared" ref="A20" si="24">G18+1</f>
        <v>46145</v>
      </c>
      <c r="B20" s="7">
        <f t="shared" ref="B20:E20" si="25">A20+1</f>
        <v>46146</v>
      </c>
      <c r="C20" s="7">
        <f t="shared" si="25"/>
        <v>46147</v>
      </c>
      <c r="D20" s="7">
        <f t="shared" si="25"/>
        <v>46148</v>
      </c>
      <c r="E20" s="7">
        <f t="shared" si="25"/>
        <v>46149</v>
      </c>
      <c r="F20" s="20">
        <f>DATE($A$6,A8,1)</f>
        <v>46113</v>
      </c>
      <c r="G20" s="19">
        <f>WEEKDAY(F20,1)</f>
        <v>4</v>
      </c>
      <c r="I20" s="6">
        <f t="shared" ref="I20" si="26">O18+1</f>
        <v>46173</v>
      </c>
      <c r="J20" s="7">
        <f t="shared" ref="J20:M20" si="27">I20+1</f>
        <v>46174</v>
      </c>
      <c r="K20" s="7">
        <f t="shared" si="27"/>
        <v>46175</v>
      </c>
      <c r="L20" s="7">
        <f t="shared" si="27"/>
        <v>46176</v>
      </c>
      <c r="M20" s="7">
        <f t="shared" si="27"/>
        <v>46177</v>
      </c>
      <c r="N20" s="20">
        <f>DATE($A$6,I8,1)</f>
        <v>46143</v>
      </c>
      <c r="O20" s="19">
        <f>WEEKDAY(N20,1)</f>
        <v>6</v>
      </c>
      <c r="Q20" s="6">
        <f t="shared" ref="Q20" si="28">W18+1</f>
        <v>46208</v>
      </c>
      <c r="R20" s="7">
        <f t="shared" ref="R20:U20" si="29">Q20+1</f>
        <v>46209</v>
      </c>
      <c r="S20" s="7">
        <f t="shared" si="29"/>
        <v>46210</v>
      </c>
      <c r="T20" s="7">
        <f t="shared" si="29"/>
        <v>46211</v>
      </c>
      <c r="U20" s="7">
        <f t="shared" si="29"/>
        <v>46212</v>
      </c>
      <c r="V20" s="20">
        <f>DATE($A$6,Q8,1)</f>
        <v>46174</v>
      </c>
      <c r="W20" s="19">
        <f>WEEKDAY(V20,1)</f>
        <v>2</v>
      </c>
      <c r="Z20" s="16"/>
      <c r="AA20" s="16"/>
    </row>
    <row r="21" spans="1:27" ht="39.950000000000003" customHeight="1" x14ac:dyDescent="0.15">
      <c r="A21" s="2"/>
      <c r="B21" s="3"/>
      <c r="C21" s="3"/>
      <c r="D21" s="3"/>
      <c r="E21" s="3"/>
      <c r="F21" s="3"/>
      <c r="G21" s="3"/>
      <c r="I21" s="2"/>
      <c r="J21" s="3"/>
      <c r="K21" s="3"/>
      <c r="L21" s="3"/>
      <c r="M21" s="3"/>
      <c r="N21" s="3"/>
      <c r="O21" s="3"/>
      <c r="Q21" s="2"/>
      <c r="R21" s="3"/>
      <c r="S21" s="3"/>
      <c r="T21" s="3"/>
      <c r="U21" s="3"/>
      <c r="V21" s="3"/>
      <c r="W21" s="3"/>
    </row>
    <row r="22" spans="1:27" ht="15" customHeight="1" x14ac:dyDescent="0.15"/>
    <row r="23" spans="1:27" ht="30" customHeight="1" x14ac:dyDescent="0.15">
      <c r="A23" s="9">
        <f>Q8+1</f>
        <v>7</v>
      </c>
      <c r="B23" s="10" t="s">
        <v>8</v>
      </c>
      <c r="C23" s="23"/>
      <c r="E23" s="21" t="str">
        <f>"月合計　"&amp;IF(COUNTIF(A25:G36,"○")&gt;0,COUNTIF(A25:G36,"○"),"　　")&amp;"　回"</f>
        <v>月合計　　　　回</v>
      </c>
      <c r="F23" s="5" t="str">
        <f>IF(COUNTIF(A25:G36,"○")&gt;0,COUNTIF(A25:G36,"○"),"　　")</f>
        <v>　　</v>
      </c>
      <c r="G23" s="5" t="s">
        <v>34</v>
      </c>
      <c r="I23" s="9">
        <f>A23+1</f>
        <v>8</v>
      </c>
      <c r="J23" s="10" t="s">
        <v>8</v>
      </c>
      <c r="K23" s="23"/>
      <c r="M23" s="21" t="str">
        <f>"月合計　"&amp;IF(COUNTIF(I25:O36,"○")&gt;0,COUNTIF(I25:O36,"○"),"　　")&amp;"　回"</f>
        <v>月合計　　　　回</v>
      </c>
      <c r="N23" s="5" t="str">
        <f>IF(COUNTIF(I25:O36,"○")&gt;0,COUNTIF(I25:O36,"○"),"　　")</f>
        <v>　　</v>
      </c>
      <c r="O23" s="5" t="s">
        <v>34</v>
      </c>
      <c r="Q23" s="9">
        <f>I23+1</f>
        <v>9</v>
      </c>
      <c r="R23" s="10" t="s">
        <v>8</v>
      </c>
      <c r="S23" s="23"/>
      <c r="U23" s="21" t="str">
        <f>"月合計　"&amp;IF(COUNTIF(Q25:W36,"○")&gt;0,COUNTIF(Q25:W36,"○"),"　　")&amp;"　回"</f>
        <v>月合計　　　　回</v>
      </c>
      <c r="V23" s="5" t="str">
        <f>IF(COUNTIF(Q25:W36,"○")&gt;0,COUNTIF(Q25:W36,"○"),"　　")</f>
        <v>　　</v>
      </c>
      <c r="W23" s="5" t="s">
        <v>34</v>
      </c>
    </row>
    <row r="24" spans="1:27" s="4" customFormat="1" ht="24.95" customHeight="1" x14ac:dyDescent="0.15">
      <c r="A24" s="2" t="s">
        <v>2</v>
      </c>
      <c r="B24" s="3" t="s">
        <v>0</v>
      </c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I24" s="2" t="s">
        <v>2</v>
      </c>
      <c r="J24" s="3" t="s">
        <v>0</v>
      </c>
      <c r="K24" s="3" t="s">
        <v>3</v>
      </c>
      <c r="L24" s="3" t="s">
        <v>4</v>
      </c>
      <c r="M24" s="3" t="s">
        <v>5</v>
      </c>
      <c r="N24" s="3" t="s">
        <v>6</v>
      </c>
      <c r="O24" s="3" t="s">
        <v>7</v>
      </c>
      <c r="Q24" s="2" t="s">
        <v>2</v>
      </c>
      <c r="R24" s="3" t="s">
        <v>0</v>
      </c>
      <c r="S24" s="3" t="s">
        <v>3</v>
      </c>
      <c r="T24" s="3" t="s">
        <v>4</v>
      </c>
      <c r="U24" s="3" t="s">
        <v>5</v>
      </c>
      <c r="V24" s="3" t="s">
        <v>6</v>
      </c>
      <c r="W24" s="3" t="s">
        <v>7</v>
      </c>
      <c r="Z24" s="15"/>
      <c r="AA24" s="15"/>
    </row>
    <row r="25" spans="1:27" s="8" customFormat="1" ht="24.95" customHeight="1" x14ac:dyDescent="0.15">
      <c r="A25" s="6">
        <f>F35-(G35-1)</f>
        <v>46201</v>
      </c>
      <c r="B25" s="7">
        <f>A25+1</f>
        <v>46202</v>
      </c>
      <c r="C25" s="7">
        <f t="shared" ref="C25:G25" si="30">B25+1</f>
        <v>46203</v>
      </c>
      <c r="D25" s="7">
        <f t="shared" si="30"/>
        <v>46204</v>
      </c>
      <c r="E25" s="7">
        <f t="shared" si="30"/>
        <v>46205</v>
      </c>
      <c r="F25" s="7">
        <f t="shared" si="30"/>
        <v>46206</v>
      </c>
      <c r="G25" s="7">
        <f t="shared" si="30"/>
        <v>46207</v>
      </c>
      <c r="I25" s="6">
        <f>N35-(O35-1)</f>
        <v>46229</v>
      </c>
      <c r="J25" s="7">
        <f>I25+1</f>
        <v>46230</v>
      </c>
      <c r="K25" s="7">
        <f t="shared" ref="K25:O25" si="31">J25+1</f>
        <v>46231</v>
      </c>
      <c r="L25" s="7">
        <f t="shared" si="31"/>
        <v>46232</v>
      </c>
      <c r="M25" s="7">
        <f t="shared" si="31"/>
        <v>46233</v>
      </c>
      <c r="N25" s="7">
        <f t="shared" si="31"/>
        <v>46234</v>
      </c>
      <c r="O25" s="7">
        <f t="shared" si="31"/>
        <v>46235</v>
      </c>
      <c r="Q25" s="6">
        <f>V35-(W35-1)</f>
        <v>46264</v>
      </c>
      <c r="R25" s="7">
        <f>Q25+1</f>
        <v>46265</v>
      </c>
      <c r="S25" s="28">
        <f t="shared" ref="S25:W25" si="32">R25+1</f>
        <v>46266</v>
      </c>
      <c r="T25" s="7">
        <f t="shared" si="32"/>
        <v>46267</v>
      </c>
      <c r="U25" s="7">
        <f t="shared" si="32"/>
        <v>46268</v>
      </c>
      <c r="V25" s="7">
        <f t="shared" si="32"/>
        <v>46269</v>
      </c>
      <c r="W25" s="7">
        <f t="shared" si="32"/>
        <v>46270</v>
      </c>
      <c r="Z25" s="16"/>
      <c r="AA25" s="16"/>
    </row>
    <row r="26" spans="1:27" ht="39.950000000000003" customHeight="1" x14ac:dyDescent="0.15">
      <c r="A26" s="2"/>
      <c r="B26" s="3"/>
      <c r="C26" s="26"/>
      <c r="D26" s="3"/>
      <c r="E26" s="3"/>
      <c r="F26" s="3"/>
      <c r="G26" s="3"/>
      <c r="I26" s="2"/>
      <c r="J26" s="3"/>
      <c r="K26" s="26"/>
      <c r="L26" s="3"/>
      <c r="M26" s="3"/>
      <c r="N26" s="3"/>
      <c r="O26" s="3"/>
      <c r="Q26" s="2"/>
      <c r="R26" s="3"/>
      <c r="S26" s="25" t="s">
        <v>13</v>
      </c>
      <c r="T26" s="3"/>
      <c r="U26" s="3"/>
      <c r="V26" s="3"/>
      <c r="W26" s="3"/>
    </row>
    <row r="27" spans="1:27" s="8" customFormat="1" ht="24.95" customHeight="1" x14ac:dyDescent="0.15">
      <c r="A27" s="6">
        <f>G25+1</f>
        <v>46208</v>
      </c>
      <c r="B27" s="7">
        <f>A27+1</f>
        <v>46209</v>
      </c>
      <c r="C27" s="28">
        <f t="shared" ref="C27:G27" si="33">B27+1</f>
        <v>46210</v>
      </c>
      <c r="D27" s="7">
        <f t="shared" si="33"/>
        <v>46211</v>
      </c>
      <c r="E27" s="7">
        <f t="shared" si="33"/>
        <v>46212</v>
      </c>
      <c r="F27" s="7">
        <f t="shared" si="33"/>
        <v>46213</v>
      </c>
      <c r="G27" s="7">
        <f t="shared" si="33"/>
        <v>46214</v>
      </c>
      <c r="I27" s="6">
        <f>O25+1</f>
        <v>46236</v>
      </c>
      <c r="J27" s="7">
        <f>I27+1</f>
        <v>46237</v>
      </c>
      <c r="K27" s="28">
        <f t="shared" ref="K27:O27" si="34">J27+1</f>
        <v>46238</v>
      </c>
      <c r="L27" s="7">
        <f t="shared" si="34"/>
        <v>46239</v>
      </c>
      <c r="M27" s="7">
        <f t="shared" si="34"/>
        <v>46240</v>
      </c>
      <c r="N27" s="7">
        <f t="shared" si="34"/>
        <v>46241</v>
      </c>
      <c r="O27" s="7">
        <f t="shared" si="34"/>
        <v>46242</v>
      </c>
      <c r="Q27" s="6">
        <f>W25+1</f>
        <v>46271</v>
      </c>
      <c r="R27" s="7">
        <f>Q27+1</f>
        <v>46272</v>
      </c>
      <c r="S27" s="28">
        <f t="shared" ref="S27:W27" si="35">R27+1</f>
        <v>46273</v>
      </c>
      <c r="T27" s="7">
        <f t="shared" si="35"/>
        <v>46274</v>
      </c>
      <c r="U27" s="7">
        <f t="shared" si="35"/>
        <v>46275</v>
      </c>
      <c r="V27" s="7">
        <f t="shared" si="35"/>
        <v>46276</v>
      </c>
      <c r="W27" s="7">
        <f t="shared" si="35"/>
        <v>46277</v>
      </c>
      <c r="Z27" s="16"/>
      <c r="AA27" s="16"/>
    </row>
    <row r="28" spans="1:27" ht="39.950000000000003" customHeight="1" x14ac:dyDescent="0.15">
      <c r="A28" s="2"/>
      <c r="B28" s="3"/>
      <c r="C28" s="25" t="s">
        <v>13</v>
      </c>
      <c r="D28" s="3"/>
      <c r="E28" s="3"/>
      <c r="F28" s="3"/>
      <c r="G28" s="3"/>
      <c r="I28" s="3"/>
      <c r="J28" s="3"/>
      <c r="K28" s="25" t="s">
        <v>13</v>
      </c>
      <c r="L28" s="3"/>
      <c r="M28" s="26"/>
      <c r="N28" s="26"/>
      <c r="O28" s="3"/>
      <c r="Q28" s="2"/>
      <c r="R28" s="3"/>
      <c r="S28" s="25" t="s">
        <v>13</v>
      </c>
      <c r="T28" s="3"/>
      <c r="U28" s="3"/>
      <c r="V28" s="3"/>
      <c r="W28" s="3"/>
    </row>
    <row r="29" spans="1:27" s="8" customFormat="1" ht="24.95" customHeight="1" x14ac:dyDescent="0.15">
      <c r="A29" s="6">
        <f t="shared" ref="A29" si="36">G27+1</f>
        <v>46215</v>
      </c>
      <c r="B29" s="7">
        <f t="shared" ref="B29:G29" si="37">A29+1</f>
        <v>46216</v>
      </c>
      <c r="C29" s="28">
        <f t="shared" si="37"/>
        <v>46217</v>
      </c>
      <c r="D29" s="7">
        <f t="shared" si="37"/>
        <v>46218</v>
      </c>
      <c r="E29" s="7">
        <f t="shared" si="37"/>
        <v>46219</v>
      </c>
      <c r="F29" s="7">
        <f t="shared" si="37"/>
        <v>46220</v>
      </c>
      <c r="G29" s="7">
        <f t="shared" si="37"/>
        <v>46221</v>
      </c>
      <c r="I29" s="6">
        <f t="shared" ref="I29" si="38">O27+1</f>
        <v>46243</v>
      </c>
      <c r="J29" s="6">
        <f t="shared" ref="J29:O29" si="39">I29+1</f>
        <v>46244</v>
      </c>
      <c r="K29" s="6">
        <f t="shared" si="39"/>
        <v>46245</v>
      </c>
      <c r="L29" s="28">
        <f t="shared" si="39"/>
        <v>46246</v>
      </c>
      <c r="M29" s="7">
        <f t="shared" si="39"/>
        <v>46247</v>
      </c>
      <c r="N29" s="7">
        <f t="shared" si="39"/>
        <v>46248</v>
      </c>
      <c r="O29" s="7">
        <f t="shared" si="39"/>
        <v>46249</v>
      </c>
      <c r="Q29" s="6">
        <f t="shared" ref="Q29" si="40">W27+1</f>
        <v>46278</v>
      </c>
      <c r="R29" s="6">
        <f t="shared" ref="R29:W29" si="41">Q29+1</f>
        <v>46279</v>
      </c>
      <c r="S29" s="28">
        <f t="shared" si="41"/>
        <v>46280</v>
      </c>
      <c r="T29" s="7">
        <f t="shared" si="41"/>
        <v>46281</v>
      </c>
      <c r="U29" s="7">
        <f t="shared" si="41"/>
        <v>46282</v>
      </c>
      <c r="V29" s="7">
        <f t="shared" si="41"/>
        <v>46283</v>
      </c>
      <c r="W29" s="7">
        <f t="shared" si="41"/>
        <v>46284</v>
      </c>
      <c r="Z29" s="16"/>
      <c r="AA29" s="16"/>
    </row>
    <row r="30" spans="1:27" ht="39.950000000000003" customHeight="1" x14ac:dyDescent="0.15">
      <c r="A30" s="2"/>
      <c r="B30" s="26"/>
      <c r="C30" s="25" t="s">
        <v>13</v>
      </c>
      <c r="D30" s="3"/>
      <c r="E30" s="3"/>
      <c r="F30" s="3"/>
      <c r="G30" s="3"/>
      <c r="I30" s="26"/>
      <c r="J30" s="3"/>
      <c r="K30" s="26"/>
      <c r="L30" s="25" t="s">
        <v>13</v>
      </c>
      <c r="M30" s="3"/>
      <c r="N30" s="3"/>
      <c r="O30" s="3"/>
      <c r="Q30" s="2"/>
      <c r="R30" s="26"/>
      <c r="S30" s="25" t="s">
        <v>13</v>
      </c>
      <c r="T30" s="3"/>
      <c r="U30" s="3"/>
      <c r="V30" s="3"/>
      <c r="W30" s="3"/>
    </row>
    <row r="31" spans="1:27" s="8" customFormat="1" ht="24.95" customHeight="1" x14ac:dyDescent="0.15">
      <c r="A31" s="6">
        <f t="shared" ref="A31" si="42">G29+1</f>
        <v>46222</v>
      </c>
      <c r="B31" s="6">
        <f t="shared" ref="B31:G31" si="43">A31+1</f>
        <v>46223</v>
      </c>
      <c r="C31" s="28">
        <f t="shared" si="43"/>
        <v>46224</v>
      </c>
      <c r="D31" s="7">
        <f t="shared" si="43"/>
        <v>46225</v>
      </c>
      <c r="E31" s="27">
        <f t="shared" si="43"/>
        <v>46226</v>
      </c>
      <c r="F31" s="27">
        <f t="shared" si="43"/>
        <v>46227</v>
      </c>
      <c r="G31" s="7">
        <f t="shared" si="43"/>
        <v>46228</v>
      </c>
      <c r="I31" s="6">
        <f t="shared" ref="I31" si="44">O29+1</f>
        <v>46250</v>
      </c>
      <c r="J31" s="7">
        <f t="shared" ref="J31:O31" si="45">I31+1</f>
        <v>46251</v>
      </c>
      <c r="K31" s="28">
        <f t="shared" si="45"/>
        <v>46252</v>
      </c>
      <c r="L31" s="7">
        <f t="shared" si="45"/>
        <v>46253</v>
      </c>
      <c r="M31" s="7">
        <f t="shared" si="45"/>
        <v>46254</v>
      </c>
      <c r="N31" s="7">
        <f t="shared" si="45"/>
        <v>46255</v>
      </c>
      <c r="O31" s="7">
        <f t="shared" si="45"/>
        <v>46256</v>
      </c>
      <c r="Q31" s="6">
        <f t="shared" ref="Q31" si="46">W29+1</f>
        <v>46285</v>
      </c>
      <c r="R31" s="6">
        <f t="shared" ref="R31:W31" si="47">Q31+1</f>
        <v>46286</v>
      </c>
      <c r="S31" s="6">
        <f t="shared" si="47"/>
        <v>46287</v>
      </c>
      <c r="T31" s="6">
        <f t="shared" si="47"/>
        <v>46288</v>
      </c>
      <c r="U31" s="28">
        <f t="shared" si="47"/>
        <v>46289</v>
      </c>
      <c r="V31" s="7">
        <f t="shared" si="47"/>
        <v>46290</v>
      </c>
      <c r="W31" s="7">
        <f t="shared" si="47"/>
        <v>46291</v>
      </c>
      <c r="Z31" s="16"/>
      <c r="AA31" s="16"/>
    </row>
    <row r="32" spans="1:27" ht="39.950000000000003" customHeight="1" x14ac:dyDescent="0.15">
      <c r="A32" s="2"/>
      <c r="B32" s="26"/>
      <c r="C32" s="25" t="s">
        <v>13</v>
      </c>
      <c r="D32" s="3"/>
      <c r="E32" s="3"/>
      <c r="F32" s="3"/>
      <c r="G32" s="3"/>
      <c r="I32" s="2"/>
      <c r="J32" s="3"/>
      <c r="K32" s="25" t="s">
        <v>13</v>
      </c>
      <c r="L32" s="3"/>
      <c r="M32" s="3"/>
      <c r="N32" s="3"/>
      <c r="O32" s="3"/>
      <c r="Q32" s="26"/>
      <c r="R32" s="26"/>
      <c r="S32" s="26"/>
      <c r="T32" s="26"/>
      <c r="U32" s="25" t="s">
        <v>13</v>
      </c>
      <c r="V32" s="26"/>
      <c r="W32" s="26"/>
    </row>
    <row r="33" spans="1:27" s="8" customFormat="1" ht="24.95" customHeight="1" x14ac:dyDescent="0.15">
      <c r="A33" s="6">
        <f t="shared" ref="A33" si="48">G31+1</f>
        <v>46229</v>
      </c>
      <c r="B33" s="7">
        <f t="shared" ref="B33:G33" si="49">A33+1</f>
        <v>46230</v>
      </c>
      <c r="C33" s="28">
        <f t="shared" si="49"/>
        <v>46231</v>
      </c>
      <c r="D33" s="7">
        <f t="shared" si="49"/>
        <v>46232</v>
      </c>
      <c r="E33" s="7">
        <f t="shared" si="49"/>
        <v>46233</v>
      </c>
      <c r="F33" s="7">
        <f t="shared" si="49"/>
        <v>46234</v>
      </c>
      <c r="G33" s="7">
        <f t="shared" si="49"/>
        <v>46235</v>
      </c>
      <c r="I33" s="6">
        <f t="shared" ref="I33" si="50">O31+1</f>
        <v>46257</v>
      </c>
      <c r="J33" s="7">
        <f t="shared" ref="J33:O33" si="51">I33+1</f>
        <v>46258</v>
      </c>
      <c r="K33" s="28">
        <f t="shared" si="51"/>
        <v>46259</v>
      </c>
      <c r="L33" s="7">
        <f t="shared" si="51"/>
        <v>46260</v>
      </c>
      <c r="M33" s="7">
        <f t="shared" si="51"/>
        <v>46261</v>
      </c>
      <c r="N33" s="7">
        <f t="shared" si="51"/>
        <v>46262</v>
      </c>
      <c r="O33" s="7">
        <f t="shared" si="51"/>
        <v>46263</v>
      </c>
      <c r="Q33" s="6">
        <f t="shared" ref="Q33" si="52">W31+1</f>
        <v>46292</v>
      </c>
      <c r="R33" s="7">
        <f t="shared" ref="R33:W33" si="53">Q33+1</f>
        <v>46293</v>
      </c>
      <c r="S33" s="28">
        <f t="shared" si="53"/>
        <v>46294</v>
      </c>
      <c r="T33" s="7">
        <f t="shared" si="53"/>
        <v>46295</v>
      </c>
      <c r="U33" s="7">
        <f t="shared" si="53"/>
        <v>46296</v>
      </c>
      <c r="V33" s="7">
        <f t="shared" si="53"/>
        <v>46297</v>
      </c>
      <c r="W33" s="7">
        <f t="shared" si="53"/>
        <v>46298</v>
      </c>
      <c r="Z33" s="16"/>
      <c r="AA33" s="16"/>
    </row>
    <row r="34" spans="1:27" ht="39.950000000000003" customHeight="1" x14ac:dyDescent="0.15">
      <c r="A34" s="2"/>
      <c r="B34" s="3"/>
      <c r="C34" s="25" t="s">
        <v>13</v>
      </c>
      <c r="D34" s="3"/>
      <c r="E34" s="3"/>
      <c r="F34" s="3"/>
      <c r="G34" s="3"/>
      <c r="I34" s="2"/>
      <c r="J34" s="3"/>
      <c r="K34" s="25" t="s">
        <v>13</v>
      </c>
      <c r="L34" s="3"/>
      <c r="M34" s="3"/>
      <c r="N34" s="3"/>
      <c r="O34" s="3"/>
      <c r="Q34" s="2"/>
      <c r="R34" s="3"/>
      <c r="S34" s="25" t="s">
        <v>13</v>
      </c>
      <c r="T34" s="3"/>
      <c r="U34" s="3"/>
      <c r="V34" s="3"/>
      <c r="W34" s="3"/>
    </row>
    <row r="35" spans="1:27" s="8" customFormat="1" ht="24.95" customHeight="1" x14ac:dyDescent="0.15">
      <c r="A35" s="6">
        <f t="shared" ref="A35" si="54">G33+1</f>
        <v>46236</v>
      </c>
      <c r="B35" s="7">
        <f t="shared" ref="B35:E35" si="55">A35+1</f>
        <v>46237</v>
      </c>
      <c r="C35" s="7">
        <f t="shared" si="55"/>
        <v>46238</v>
      </c>
      <c r="D35" s="7">
        <f t="shared" si="55"/>
        <v>46239</v>
      </c>
      <c r="E35" s="7">
        <f t="shared" si="55"/>
        <v>46240</v>
      </c>
      <c r="F35" s="20">
        <f>DATE($A$6,A23,1)</f>
        <v>46204</v>
      </c>
      <c r="G35" s="19">
        <f>WEEKDAY(F35,1)</f>
        <v>4</v>
      </c>
      <c r="I35" s="6">
        <f t="shared" ref="I35" si="56">O33+1</f>
        <v>46264</v>
      </c>
      <c r="J35" s="7">
        <f t="shared" ref="J35:M35" si="57">I35+1</f>
        <v>46265</v>
      </c>
      <c r="K35" s="7">
        <f t="shared" si="57"/>
        <v>46266</v>
      </c>
      <c r="L35" s="7">
        <f t="shared" si="57"/>
        <v>46267</v>
      </c>
      <c r="M35" s="7">
        <f t="shared" si="57"/>
        <v>46268</v>
      </c>
      <c r="N35" s="20">
        <f>DATE($A$6,I23,1)</f>
        <v>46235</v>
      </c>
      <c r="O35" s="19">
        <f>WEEKDAY(N35,1)</f>
        <v>7</v>
      </c>
      <c r="Q35" s="6">
        <f t="shared" ref="Q35" si="58">W33+1</f>
        <v>46299</v>
      </c>
      <c r="R35" s="7">
        <f t="shared" ref="R35:U35" si="59">Q35+1</f>
        <v>46300</v>
      </c>
      <c r="S35" s="7">
        <f t="shared" si="59"/>
        <v>46301</v>
      </c>
      <c r="T35" s="7">
        <f t="shared" si="59"/>
        <v>46302</v>
      </c>
      <c r="U35" s="7">
        <f t="shared" si="59"/>
        <v>46303</v>
      </c>
      <c r="V35" s="20">
        <f>DATE($A$6,Q23,1)</f>
        <v>46266</v>
      </c>
      <c r="W35" s="19">
        <f>WEEKDAY(V35,1)</f>
        <v>3</v>
      </c>
      <c r="Z35" s="16"/>
      <c r="AA35" s="16"/>
    </row>
    <row r="36" spans="1:27" ht="39.950000000000003" customHeight="1" x14ac:dyDescent="0.15">
      <c r="A36" s="2"/>
      <c r="B36" s="3"/>
      <c r="C36" s="3"/>
      <c r="D36" s="3"/>
      <c r="E36" s="3"/>
      <c r="F36" s="3"/>
      <c r="G36" s="3"/>
      <c r="I36" s="2"/>
      <c r="J36" s="3"/>
      <c r="K36" s="3"/>
      <c r="L36" s="3"/>
      <c r="M36" s="3"/>
      <c r="N36" s="3"/>
      <c r="O36" s="3"/>
      <c r="Q36" s="2"/>
      <c r="R36" s="3"/>
      <c r="S36" s="3"/>
      <c r="T36" s="3"/>
      <c r="U36" s="3"/>
      <c r="V36" s="3"/>
      <c r="W36" s="3"/>
    </row>
    <row r="37" spans="1:27" ht="15" customHeight="1" x14ac:dyDescent="0.15"/>
    <row r="38" spans="1:27" ht="30" customHeight="1" x14ac:dyDescent="0.15">
      <c r="A38" s="9">
        <f>Q23+1</f>
        <v>10</v>
      </c>
      <c r="B38" s="10" t="s">
        <v>8</v>
      </c>
      <c r="E38" s="21" t="str">
        <f>"月合計　"&amp;IF(COUNTIF(A40:G51,"○")&gt;0,COUNTIF(A40:G51,"○"),"　　")&amp;"　回"</f>
        <v>月合計　　　　回</v>
      </c>
      <c r="F38" s="5" t="str">
        <f>IF(COUNTIF(A40:G51,"○")&gt;0,COUNTIF(A40:G51,"○"),"　　")</f>
        <v>　　</v>
      </c>
      <c r="G38" s="5" t="s">
        <v>34</v>
      </c>
      <c r="I38" s="9">
        <f>A38+1</f>
        <v>11</v>
      </c>
      <c r="J38" s="10" t="s">
        <v>8</v>
      </c>
      <c r="M38" s="21" t="str">
        <f>"月合計　"&amp;IF(COUNTIF(I40:O51,"○")&gt;0,COUNTIF(I40:O51,"○"),"　　")&amp;"　回"</f>
        <v>月合計　　　　回</v>
      </c>
      <c r="N38" s="5" t="str">
        <f>IF(COUNTIF(I40:O51,"○")&gt;0,COUNTIF(I40:O51,"○"),"　　")</f>
        <v>　　</v>
      </c>
      <c r="O38" s="5" t="s">
        <v>34</v>
      </c>
      <c r="Q38" s="9">
        <f>I38+1</f>
        <v>12</v>
      </c>
      <c r="R38" s="10" t="s">
        <v>8</v>
      </c>
      <c r="S38" s="23"/>
      <c r="U38" s="21" t="str">
        <f>"月合計　"&amp;IF(COUNTIF(Q40:W51,"○")&gt;0,COUNTIF(Q40:W51,"○"),"　　")&amp;"　回"</f>
        <v>月合計　　　　回</v>
      </c>
      <c r="V38" s="5" t="str">
        <f>IF(COUNTIF(Q40:W51,"○")&gt;0,COUNTIF(Q40:W51,"○"),"　　")</f>
        <v>　　</v>
      </c>
      <c r="W38" s="5" t="s">
        <v>34</v>
      </c>
    </row>
    <row r="39" spans="1:27" s="4" customFormat="1" ht="24.95" customHeight="1" x14ac:dyDescent="0.15">
      <c r="A39" s="2" t="s">
        <v>2</v>
      </c>
      <c r="B39" s="3" t="s">
        <v>0</v>
      </c>
      <c r="C39" s="3" t="s">
        <v>3</v>
      </c>
      <c r="D39" s="3" t="s">
        <v>4</v>
      </c>
      <c r="E39" s="3" t="s">
        <v>5</v>
      </c>
      <c r="F39" s="3" t="s">
        <v>6</v>
      </c>
      <c r="G39" s="3" t="s">
        <v>7</v>
      </c>
      <c r="I39" s="2" t="s">
        <v>2</v>
      </c>
      <c r="J39" s="3" t="s">
        <v>0</v>
      </c>
      <c r="K39" s="3" t="s">
        <v>3</v>
      </c>
      <c r="L39" s="3" t="s">
        <v>4</v>
      </c>
      <c r="M39" s="3" t="s">
        <v>5</v>
      </c>
      <c r="N39" s="3" t="s">
        <v>6</v>
      </c>
      <c r="O39" s="3" t="s">
        <v>7</v>
      </c>
      <c r="Q39" s="2" t="s">
        <v>2</v>
      </c>
      <c r="R39" s="3" t="s">
        <v>0</v>
      </c>
      <c r="S39" s="3" t="s">
        <v>3</v>
      </c>
      <c r="T39" s="3" t="s">
        <v>4</v>
      </c>
      <c r="U39" s="3" t="s">
        <v>5</v>
      </c>
      <c r="V39" s="3" t="s">
        <v>6</v>
      </c>
      <c r="W39" s="3" t="s">
        <v>7</v>
      </c>
      <c r="Z39" s="15"/>
      <c r="AA39" s="15"/>
    </row>
    <row r="40" spans="1:27" s="8" customFormat="1" ht="24.95" customHeight="1" x14ac:dyDescent="0.15">
      <c r="A40" s="6">
        <f>F50-(G50-1)</f>
        <v>46292</v>
      </c>
      <c r="B40" s="7">
        <f>A40+1</f>
        <v>46293</v>
      </c>
      <c r="C40" s="7">
        <f t="shared" ref="C40:G40" si="60">B40+1</f>
        <v>46294</v>
      </c>
      <c r="D40" s="7">
        <f t="shared" si="60"/>
        <v>46295</v>
      </c>
      <c r="E40" s="7">
        <f t="shared" si="60"/>
        <v>46296</v>
      </c>
      <c r="F40" s="7">
        <f t="shared" si="60"/>
        <v>46297</v>
      </c>
      <c r="G40" s="7">
        <f t="shared" si="60"/>
        <v>46298</v>
      </c>
      <c r="I40" s="6">
        <f>N50-(O50-1)</f>
        <v>46327</v>
      </c>
      <c r="J40" s="7">
        <f>I40+1</f>
        <v>46328</v>
      </c>
      <c r="K40" s="6">
        <f t="shared" ref="K40:O40" si="61">J40+1</f>
        <v>46329</v>
      </c>
      <c r="L40" s="28">
        <f t="shared" si="61"/>
        <v>46330</v>
      </c>
      <c r="M40" s="7">
        <f t="shared" si="61"/>
        <v>46331</v>
      </c>
      <c r="N40" s="7">
        <f t="shared" si="61"/>
        <v>46332</v>
      </c>
      <c r="O40" s="7">
        <f t="shared" si="61"/>
        <v>46333</v>
      </c>
      <c r="Q40" s="6">
        <f>V50-(W50-1)</f>
        <v>46355</v>
      </c>
      <c r="R40" s="7">
        <f>Q40+1</f>
        <v>46356</v>
      </c>
      <c r="S40" s="28">
        <f t="shared" ref="S40:W40" si="62">R40+1</f>
        <v>46357</v>
      </c>
      <c r="T40" s="7">
        <f t="shared" si="62"/>
        <v>46358</v>
      </c>
      <c r="U40" s="7">
        <f t="shared" si="62"/>
        <v>46359</v>
      </c>
      <c r="V40" s="7">
        <f t="shared" si="62"/>
        <v>46360</v>
      </c>
      <c r="W40" s="7">
        <f t="shared" si="62"/>
        <v>46361</v>
      </c>
      <c r="Z40" s="16"/>
      <c r="AA40" s="16"/>
    </row>
    <row r="41" spans="1:27" ht="39.950000000000003" customHeight="1" x14ac:dyDescent="0.15">
      <c r="A41" s="2"/>
      <c r="B41" s="3"/>
      <c r="C41" s="26"/>
      <c r="D41" s="3"/>
      <c r="E41" s="3"/>
      <c r="F41" s="3"/>
      <c r="G41" s="3"/>
      <c r="I41" s="2"/>
      <c r="J41" s="3"/>
      <c r="K41" s="26"/>
      <c r="L41" s="25" t="s">
        <v>13</v>
      </c>
      <c r="M41" s="26"/>
      <c r="N41" s="26"/>
      <c r="O41" s="3"/>
      <c r="Q41" s="2"/>
      <c r="R41" s="3"/>
      <c r="S41" s="25" t="s">
        <v>13</v>
      </c>
      <c r="T41" s="3"/>
      <c r="U41" s="3"/>
      <c r="V41" s="3"/>
      <c r="W41" s="3"/>
    </row>
    <row r="42" spans="1:27" s="8" customFormat="1" ht="24.95" customHeight="1" x14ac:dyDescent="0.15">
      <c r="A42" s="6">
        <f>G40+1</f>
        <v>46299</v>
      </c>
      <c r="B42" s="7">
        <f>A42+1</f>
        <v>46300</v>
      </c>
      <c r="C42" s="28">
        <f t="shared" ref="C42:G42" si="63">B42+1</f>
        <v>46301</v>
      </c>
      <c r="D42" s="7">
        <f t="shared" si="63"/>
        <v>46302</v>
      </c>
      <c r="E42" s="7">
        <f t="shared" si="63"/>
        <v>46303</v>
      </c>
      <c r="F42" s="7">
        <f t="shared" si="63"/>
        <v>46304</v>
      </c>
      <c r="G42" s="7">
        <f t="shared" si="63"/>
        <v>46305</v>
      </c>
      <c r="I42" s="6">
        <f>O40+1</f>
        <v>46334</v>
      </c>
      <c r="J42" s="6">
        <f>I42+1</f>
        <v>46335</v>
      </c>
      <c r="K42" s="28">
        <f t="shared" ref="K42:O42" si="64">J42+1</f>
        <v>46336</v>
      </c>
      <c r="L42" s="7">
        <f t="shared" si="64"/>
        <v>46337</v>
      </c>
      <c r="M42" s="7">
        <f t="shared" si="64"/>
        <v>46338</v>
      </c>
      <c r="N42" s="7">
        <f t="shared" si="64"/>
        <v>46339</v>
      </c>
      <c r="O42" s="7">
        <f t="shared" si="64"/>
        <v>46340</v>
      </c>
      <c r="Q42" s="6">
        <f>W40+1</f>
        <v>46362</v>
      </c>
      <c r="R42" s="7">
        <f>Q42+1</f>
        <v>46363</v>
      </c>
      <c r="S42" s="28">
        <f t="shared" ref="S42:W42" si="65">R42+1</f>
        <v>46364</v>
      </c>
      <c r="T42" s="7">
        <f t="shared" si="65"/>
        <v>46365</v>
      </c>
      <c r="U42" s="7">
        <f t="shared" si="65"/>
        <v>46366</v>
      </c>
      <c r="V42" s="7">
        <f t="shared" si="65"/>
        <v>46367</v>
      </c>
      <c r="W42" s="7">
        <f t="shared" si="65"/>
        <v>46368</v>
      </c>
      <c r="Z42" s="16"/>
      <c r="AA42" s="16"/>
    </row>
    <row r="43" spans="1:27" ht="39.950000000000003" customHeight="1" x14ac:dyDescent="0.15">
      <c r="A43" s="2"/>
      <c r="B43" s="26"/>
      <c r="C43" s="25" t="s">
        <v>13</v>
      </c>
      <c r="D43" s="3"/>
      <c r="E43" s="3"/>
      <c r="F43" s="3"/>
      <c r="G43" s="3"/>
      <c r="I43" s="26"/>
      <c r="J43" s="3"/>
      <c r="K43" s="25" t="s">
        <v>13</v>
      </c>
      <c r="L43" s="3"/>
      <c r="M43" s="3"/>
      <c r="N43" s="3"/>
      <c r="O43" s="3"/>
      <c r="Q43" s="2"/>
      <c r="R43" s="3"/>
      <c r="S43" s="25" t="s">
        <v>13</v>
      </c>
      <c r="T43" s="3"/>
      <c r="U43" s="3"/>
      <c r="V43" s="3"/>
      <c r="W43" s="3"/>
    </row>
    <row r="44" spans="1:27" s="8" customFormat="1" ht="24.95" customHeight="1" x14ac:dyDescent="0.15">
      <c r="A44" s="6">
        <f t="shared" ref="A44" si="66">G42+1</f>
        <v>46306</v>
      </c>
      <c r="B44" s="6">
        <f t="shared" ref="B44:G44" si="67">A44+1</f>
        <v>46307</v>
      </c>
      <c r="C44" s="28">
        <f>B44+1</f>
        <v>46308</v>
      </c>
      <c r="D44" s="7">
        <f t="shared" si="67"/>
        <v>46309</v>
      </c>
      <c r="E44" s="7">
        <f t="shared" si="67"/>
        <v>46310</v>
      </c>
      <c r="F44" s="7">
        <f t="shared" si="67"/>
        <v>46311</v>
      </c>
      <c r="G44" s="7">
        <f t="shared" si="67"/>
        <v>46312</v>
      </c>
      <c r="I44" s="6">
        <f t="shared" ref="I44" si="68">O42+1</f>
        <v>46341</v>
      </c>
      <c r="J44" s="7">
        <f t="shared" ref="J44:O44" si="69">I44+1</f>
        <v>46342</v>
      </c>
      <c r="K44" s="28">
        <f t="shared" si="69"/>
        <v>46343</v>
      </c>
      <c r="L44" s="7">
        <f t="shared" si="69"/>
        <v>46344</v>
      </c>
      <c r="M44" s="7">
        <f t="shared" si="69"/>
        <v>46345</v>
      </c>
      <c r="N44" s="7">
        <f t="shared" si="69"/>
        <v>46346</v>
      </c>
      <c r="O44" s="7">
        <f t="shared" si="69"/>
        <v>46347</v>
      </c>
      <c r="Q44" s="6">
        <f t="shared" ref="Q44" si="70">W42+1</f>
        <v>46369</v>
      </c>
      <c r="R44" s="7">
        <f t="shared" ref="R44:W44" si="71">Q44+1</f>
        <v>46370</v>
      </c>
      <c r="S44" s="28">
        <f t="shared" si="71"/>
        <v>46371</v>
      </c>
      <c r="T44" s="7">
        <f t="shared" si="71"/>
        <v>46372</v>
      </c>
      <c r="U44" s="7">
        <f t="shared" si="71"/>
        <v>46373</v>
      </c>
      <c r="V44" s="7">
        <f t="shared" si="71"/>
        <v>46374</v>
      </c>
      <c r="W44" s="7">
        <f t="shared" si="71"/>
        <v>46375</v>
      </c>
      <c r="Z44" s="16"/>
      <c r="AA44" s="16"/>
    </row>
    <row r="45" spans="1:27" ht="39.950000000000003" customHeight="1" x14ac:dyDescent="0.15">
      <c r="A45" s="2"/>
      <c r="B45" s="26"/>
      <c r="C45" s="25" t="s">
        <v>13</v>
      </c>
      <c r="D45" s="3"/>
      <c r="E45" s="3"/>
      <c r="F45" s="3"/>
      <c r="G45" s="3"/>
      <c r="I45" s="2"/>
      <c r="J45" s="3"/>
      <c r="K45" s="25" t="s">
        <v>13</v>
      </c>
      <c r="L45" s="3"/>
      <c r="M45" s="3"/>
      <c r="N45" s="3"/>
      <c r="O45" s="3"/>
      <c r="Q45" s="2"/>
      <c r="R45" s="3"/>
      <c r="S45" s="25" t="s">
        <v>13</v>
      </c>
      <c r="T45" s="3"/>
      <c r="U45" s="3"/>
      <c r="V45" s="3"/>
      <c r="W45" s="3"/>
    </row>
    <row r="46" spans="1:27" s="8" customFormat="1" ht="24.95" customHeight="1" x14ac:dyDescent="0.15">
      <c r="A46" s="6">
        <f t="shared" ref="A46" si="72">G44+1</f>
        <v>46313</v>
      </c>
      <c r="B46" s="7">
        <f t="shared" ref="B46:G46" si="73">A46+1</f>
        <v>46314</v>
      </c>
      <c r="C46" s="28">
        <f t="shared" si="73"/>
        <v>46315</v>
      </c>
      <c r="D46" s="7">
        <f t="shared" si="73"/>
        <v>46316</v>
      </c>
      <c r="E46" s="7">
        <f t="shared" si="73"/>
        <v>46317</v>
      </c>
      <c r="F46" s="7">
        <f t="shared" si="73"/>
        <v>46318</v>
      </c>
      <c r="G46" s="7">
        <f t="shared" si="73"/>
        <v>46319</v>
      </c>
      <c r="I46" s="6">
        <f t="shared" ref="I46" si="74">O44+1</f>
        <v>46348</v>
      </c>
      <c r="J46" s="6">
        <f t="shared" ref="J46:O46" si="75">I46+1</f>
        <v>46349</v>
      </c>
      <c r="K46" s="28">
        <f t="shared" si="75"/>
        <v>46350</v>
      </c>
      <c r="L46" s="7">
        <f t="shared" si="75"/>
        <v>46351</v>
      </c>
      <c r="M46" s="7">
        <f t="shared" si="75"/>
        <v>46352</v>
      </c>
      <c r="N46" s="7">
        <f t="shared" si="75"/>
        <v>46353</v>
      </c>
      <c r="O46" s="7">
        <f t="shared" si="75"/>
        <v>46354</v>
      </c>
      <c r="Q46" s="6">
        <f t="shared" ref="Q46" si="76">W44+1</f>
        <v>46376</v>
      </c>
      <c r="R46" s="7">
        <f t="shared" ref="R46:W46" si="77">Q46+1</f>
        <v>46377</v>
      </c>
      <c r="S46" s="28">
        <f t="shared" si="77"/>
        <v>46378</v>
      </c>
      <c r="T46" s="7">
        <f t="shared" si="77"/>
        <v>46379</v>
      </c>
      <c r="U46" s="7">
        <f t="shared" si="77"/>
        <v>46380</v>
      </c>
      <c r="V46" s="7">
        <f t="shared" si="77"/>
        <v>46381</v>
      </c>
      <c r="W46" s="7">
        <f t="shared" si="77"/>
        <v>46382</v>
      </c>
      <c r="Z46" s="16"/>
      <c r="AA46" s="16"/>
    </row>
    <row r="47" spans="1:27" ht="39.950000000000003" customHeight="1" x14ac:dyDescent="0.15">
      <c r="A47" s="2"/>
      <c r="B47" s="3"/>
      <c r="C47" s="25" t="s">
        <v>13</v>
      </c>
      <c r="D47" s="3"/>
      <c r="E47" s="3"/>
      <c r="F47" s="3"/>
      <c r="G47" s="3"/>
      <c r="I47" s="2"/>
      <c r="J47" s="2"/>
      <c r="K47" s="25" t="s">
        <v>13</v>
      </c>
      <c r="L47" s="26"/>
      <c r="M47" s="26"/>
      <c r="N47" s="3"/>
      <c r="O47" s="26"/>
      <c r="Q47" s="2"/>
      <c r="R47" s="3"/>
      <c r="S47" s="25" t="s">
        <v>13</v>
      </c>
      <c r="T47" s="3"/>
      <c r="U47" s="3"/>
      <c r="V47" s="3"/>
      <c r="W47" s="3"/>
    </row>
    <row r="48" spans="1:27" s="8" customFormat="1" ht="24.95" customHeight="1" x14ac:dyDescent="0.15">
      <c r="A48" s="6">
        <f t="shared" ref="A48" si="78">G46+1</f>
        <v>46320</v>
      </c>
      <c r="B48" s="7">
        <f t="shared" ref="B48:G48" si="79">A48+1</f>
        <v>46321</v>
      </c>
      <c r="C48" s="28">
        <f t="shared" si="79"/>
        <v>46322</v>
      </c>
      <c r="D48" s="7">
        <f t="shared" si="79"/>
        <v>46323</v>
      </c>
      <c r="E48" s="7">
        <f t="shared" si="79"/>
        <v>46324</v>
      </c>
      <c r="F48" s="7">
        <f t="shared" si="79"/>
        <v>46325</v>
      </c>
      <c r="G48" s="7">
        <f t="shared" si="79"/>
        <v>46326</v>
      </c>
      <c r="I48" s="6">
        <f t="shared" ref="I48" si="80">O46+1</f>
        <v>46355</v>
      </c>
      <c r="J48" s="7">
        <f t="shared" ref="J48:O48" si="81">I48+1</f>
        <v>46356</v>
      </c>
      <c r="K48" s="7"/>
      <c r="L48" s="7">
        <f t="shared" si="81"/>
        <v>1</v>
      </c>
      <c r="M48" s="7">
        <f t="shared" si="81"/>
        <v>2</v>
      </c>
      <c r="N48" s="7">
        <f t="shared" si="81"/>
        <v>3</v>
      </c>
      <c r="O48" s="7">
        <f t="shared" si="81"/>
        <v>4</v>
      </c>
      <c r="Q48" s="6">
        <f t="shared" ref="Q48" si="82">W46+1</f>
        <v>46383</v>
      </c>
      <c r="R48" s="7">
        <f t="shared" ref="R48:W48" si="83">Q48+1</f>
        <v>46384</v>
      </c>
      <c r="S48" s="28">
        <f t="shared" si="83"/>
        <v>46385</v>
      </c>
      <c r="T48" s="28">
        <f t="shared" si="83"/>
        <v>46386</v>
      </c>
      <c r="U48" s="28">
        <f t="shared" si="83"/>
        <v>46387</v>
      </c>
      <c r="V48" s="7">
        <f t="shared" si="83"/>
        <v>46388</v>
      </c>
      <c r="W48" s="7">
        <f t="shared" si="83"/>
        <v>46389</v>
      </c>
      <c r="X48" s="5"/>
      <c r="Z48" s="16"/>
      <c r="AA48" s="16"/>
    </row>
    <row r="49" spans="1:27" ht="39.950000000000003" customHeight="1" x14ac:dyDescent="0.15">
      <c r="A49" s="2"/>
      <c r="B49" s="3"/>
      <c r="C49" s="25" t="s">
        <v>13</v>
      </c>
      <c r="D49" s="3"/>
      <c r="E49" s="3"/>
      <c r="F49" s="3"/>
      <c r="G49" s="3"/>
      <c r="I49" s="2"/>
      <c r="J49" s="3"/>
      <c r="K49" s="26"/>
      <c r="L49" s="3"/>
      <c r="M49" s="3"/>
      <c r="N49" s="3"/>
      <c r="O49" s="3"/>
      <c r="Q49" s="26"/>
      <c r="R49" s="26"/>
      <c r="S49" s="25" t="s">
        <v>13</v>
      </c>
      <c r="T49" s="25" t="s">
        <v>13</v>
      </c>
      <c r="U49" s="25" t="s">
        <v>13</v>
      </c>
      <c r="V49" s="26"/>
      <c r="W49" s="26"/>
    </row>
    <row r="50" spans="1:27" s="8" customFormat="1" ht="24.95" customHeight="1" x14ac:dyDescent="0.15">
      <c r="A50" s="6">
        <f t="shared" ref="A50" si="84">G48+1</f>
        <v>46327</v>
      </c>
      <c r="B50" s="7">
        <f t="shared" ref="B50:E50" si="85">A50+1</f>
        <v>46328</v>
      </c>
      <c r="C50" s="7">
        <f t="shared" si="85"/>
        <v>46329</v>
      </c>
      <c r="D50" s="7">
        <f t="shared" si="85"/>
        <v>46330</v>
      </c>
      <c r="E50" s="7">
        <f t="shared" si="85"/>
        <v>46331</v>
      </c>
      <c r="F50" s="20">
        <f>DATE($A$6,A38,1)</f>
        <v>46296</v>
      </c>
      <c r="G50" s="19">
        <f>WEEKDAY(F50,1)</f>
        <v>5</v>
      </c>
      <c r="I50" s="6">
        <f t="shared" ref="I50" si="86">O48+1</f>
        <v>5</v>
      </c>
      <c r="J50" s="7">
        <f t="shared" ref="J50:M50" si="87">I50+1</f>
        <v>6</v>
      </c>
      <c r="K50" s="7">
        <f t="shared" si="87"/>
        <v>7</v>
      </c>
      <c r="L50" s="7">
        <f t="shared" si="87"/>
        <v>8</v>
      </c>
      <c r="M50" s="7">
        <f t="shared" si="87"/>
        <v>9</v>
      </c>
      <c r="N50" s="20">
        <f>DATE($A$6,I38,1)</f>
        <v>46327</v>
      </c>
      <c r="O50" s="19">
        <f>WEEKDAY(N50,1)</f>
        <v>1</v>
      </c>
      <c r="Q50" s="6">
        <f t="shared" ref="Q50" si="88">W48+1</f>
        <v>46390</v>
      </c>
      <c r="R50" s="7">
        <f t="shared" ref="R50:U50" si="89">Q50+1</f>
        <v>46391</v>
      </c>
      <c r="S50" s="7">
        <f t="shared" si="89"/>
        <v>46392</v>
      </c>
      <c r="T50" s="7">
        <f t="shared" si="89"/>
        <v>46393</v>
      </c>
      <c r="U50" s="7">
        <f t="shared" si="89"/>
        <v>46394</v>
      </c>
      <c r="V50" s="20">
        <f>DATE($A$6,Q38,1)</f>
        <v>46357</v>
      </c>
      <c r="W50" s="19">
        <f>WEEKDAY(V50,1)</f>
        <v>3</v>
      </c>
      <c r="X50" s="5"/>
      <c r="Z50" s="16"/>
      <c r="AA50" s="16"/>
    </row>
    <row r="51" spans="1:27" ht="39.950000000000003" customHeight="1" x14ac:dyDescent="0.15">
      <c r="A51" s="2"/>
      <c r="B51" s="3"/>
      <c r="C51" s="3"/>
      <c r="D51" s="3"/>
      <c r="E51" s="3"/>
      <c r="F51" s="3"/>
      <c r="G51" s="3"/>
      <c r="I51" s="2"/>
      <c r="J51" s="3"/>
      <c r="K51" s="3"/>
      <c r="L51" s="3"/>
      <c r="M51" s="3"/>
      <c r="N51" s="3"/>
      <c r="O51" s="3"/>
      <c r="Q51" s="26"/>
      <c r="R51" s="3"/>
      <c r="S51" s="3"/>
      <c r="T51" s="3"/>
      <c r="U51" s="3"/>
      <c r="V51" s="3"/>
      <c r="W51" s="3"/>
    </row>
    <row r="52" spans="1:27" ht="15" customHeight="1" x14ac:dyDescent="0.15"/>
    <row r="53" spans="1:27" ht="30" customHeight="1" x14ac:dyDescent="0.15">
      <c r="A53" s="9">
        <v>1</v>
      </c>
      <c r="B53" s="10" t="s">
        <v>8</v>
      </c>
      <c r="C53" s="22"/>
      <c r="E53" s="21" t="str">
        <f>"月合計　"&amp;IF(COUNTIF(A55:G66,"○")&gt;0,COUNTIF(A55:G66,"○"),"　　")&amp;"　回"</f>
        <v>月合計　　　　回</v>
      </c>
      <c r="F53" s="5" t="str">
        <f>IF(COUNTIF(A55:G66,"○")&gt;0,COUNTIF(A55:G66,"○"),"　　")</f>
        <v>　　</v>
      </c>
      <c r="G53" s="5" t="s">
        <v>34</v>
      </c>
      <c r="I53" s="9">
        <f>A53+1</f>
        <v>2</v>
      </c>
      <c r="J53" s="10" t="s">
        <v>8</v>
      </c>
      <c r="K53" s="23"/>
      <c r="M53" s="21" t="str">
        <f>"月合計　"&amp;IF(COUNTIF(I55:O66,"○")&gt;0,COUNTIF(I55:O66,"○"),"　　")&amp;"　回"</f>
        <v>月合計　　　　回</v>
      </c>
      <c r="N53" s="5" t="str">
        <f>IF(COUNTIF(I55:O66,"○")&gt;0,COUNTIF(I55:O66,"○"),"　　")</f>
        <v>　　</v>
      </c>
      <c r="O53" s="5" t="s">
        <v>34</v>
      </c>
      <c r="Q53" s="9">
        <f>I53+1</f>
        <v>3</v>
      </c>
      <c r="R53" s="10" t="s">
        <v>8</v>
      </c>
      <c r="U53" s="21" t="str">
        <f>"月合計　"&amp;IF(COUNTIF(Q55:W66,"○")&gt;0,COUNTIF(Q55:W66,"○"),"　　")&amp;"　回"</f>
        <v>月合計　　　　回</v>
      </c>
      <c r="V53" s="5" t="str">
        <f>IF(COUNTIF(Q55:W66,"○")&gt;0,COUNTIF(Q55:W66,"○"),"　　")</f>
        <v>　　</v>
      </c>
      <c r="W53" s="5" t="s">
        <v>34</v>
      </c>
    </row>
    <row r="54" spans="1:27" s="4" customFormat="1" ht="24.95" customHeight="1" x14ac:dyDescent="0.15">
      <c r="A54" s="2" t="s">
        <v>2</v>
      </c>
      <c r="B54" s="3" t="s">
        <v>0</v>
      </c>
      <c r="C54" s="3" t="s">
        <v>3</v>
      </c>
      <c r="D54" s="3" t="s">
        <v>4</v>
      </c>
      <c r="E54" s="3" t="s">
        <v>5</v>
      </c>
      <c r="F54" s="3" t="s">
        <v>6</v>
      </c>
      <c r="G54" s="3" t="s">
        <v>7</v>
      </c>
      <c r="I54" s="2" t="s">
        <v>2</v>
      </c>
      <c r="J54" s="3" t="s">
        <v>0</v>
      </c>
      <c r="K54" s="3" t="s">
        <v>3</v>
      </c>
      <c r="L54" s="3" t="s">
        <v>4</v>
      </c>
      <c r="M54" s="3" t="s">
        <v>5</v>
      </c>
      <c r="N54" s="3" t="s">
        <v>6</v>
      </c>
      <c r="O54" s="3" t="s">
        <v>7</v>
      </c>
      <c r="Q54" s="2" t="s">
        <v>2</v>
      </c>
      <c r="R54" s="3" t="s">
        <v>0</v>
      </c>
      <c r="S54" s="3" t="s">
        <v>3</v>
      </c>
      <c r="T54" s="3" t="s">
        <v>4</v>
      </c>
      <c r="U54" s="3" t="s">
        <v>5</v>
      </c>
      <c r="V54" s="3" t="s">
        <v>6</v>
      </c>
      <c r="W54" s="3" t="s">
        <v>7</v>
      </c>
      <c r="Z54" s="15"/>
      <c r="AA54" s="15"/>
    </row>
    <row r="55" spans="1:27" s="8" customFormat="1" ht="24.95" customHeight="1" x14ac:dyDescent="0.15">
      <c r="A55" s="6">
        <f>F65-(G65-1)</f>
        <v>46383</v>
      </c>
      <c r="B55" s="7">
        <f>A55+1</f>
        <v>46384</v>
      </c>
      <c r="C55" s="6">
        <f t="shared" ref="C55:G55" si="90">B55+1</f>
        <v>46385</v>
      </c>
      <c r="D55" s="7">
        <f t="shared" si="90"/>
        <v>46386</v>
      </c>
      <c r="E55" s="7">
        <f t="shared" si="90"/>
        <v>46387</v>
      </c>
      <c r="F55" s="31">
        <f t="shared" si="90"/>
        <v>46388</v>
      </c>
      <c r="G55" s="28">
        <f t="shared" si="90"/>
        <v>46389</v>
      </c>
      <c r="I55" s="6">
        <f>N65-(O65-1)</f>
        <v>46418</v>
      </c>
      <c r="J55" s="7">
        <f>I55+1</f>
        <v>46419</v>
      </c>
      <c r="K55" s="28">
        <f t="shared" ref="K55:O55" si="91">J55+1</f>
        <v>46420</v>
      </c>
      <c r="L55" s="7">
        <f t="shared" si="91"/>
        <v>46421</v>
      </c>
      <c r="M55" s="7">
        <f t="shared" si="91"/>
        <v>46422</v>
      </c>
      <c r="N55" s="7">
        <f t="shared" si="91"/>
        <v>46423</v>
      </c>
      <c r="O55" s="7">
        <f t="shared" si="91"/>
        <v>46424</v>
      </c>
      <c r="Q55" s="6">
        <f>V65-(W65-1)</f>
        <v>46446</v>
      </c>
      <c r="R55" s="7">
        <f>Q55+1</f>
        <v>46447</v>
      </c>
      <c r="S55" s="28">
        <f t="shared" ref="S55:W55" si="92">R55+1</f>
        <v>46448</v>
      </c>
      <c r="T55" s="7">
        <f t="shared" si="92"/>
        <v>46449</v>
      </c>
      <c r="U55" s="7">
        <f t="shared" si="92"/>
        <v>46450</v>
      </c>
      <c r="V55" s="7">
        <f t="shared" si="92"/>
        <v>46451</v>
      </c>
      <c r="W55" s="7">
        <f t="shared" si="92"/>
        <v>46452</v>
      </c>
      <c r="Z55" s="16"/>
      <c r="AA55" s="16"/>
    </row>
    <row r="56" spans="1:27" ht="39.950000000000003" customHeight="1" x14ac:dyDescent="0.15">
      <c r="A56" s="26"/>
      <c r="B56" s="26"/>
      <c r="C56" s="26"/>
      <c r="D56" s="26"/>
      <c r="E56" s="26"/>
      <c r="F56" s="25" t="s">
        <v>13</v>
      </c>
      <c r="G56" s="25" t="s">
        <v>13</v>
      </c>
      <c r="I56" s="2"/>
      <c r="J56" s="3"/>
      <c r="K56" s="25" t="s">
        <v>13</v>
      </c>
      <c r="L56" s="3"/>
      <c r="M56" s="3"/>
      <c r="N56" s="3"/>
      <c r="O56" s="3"/>
      <c r="Q56" s="2"/>
      <c r="R56" s="3"/>
      <c r="S56" s="25" t="s">
        <v>13</v>
      </c>
      <c r="T56" s="3"/>
      <c r="U56" s="3"/>
      <c r="V56" s="3"/>
      <c r="W56" s="3"/>
    </row>
    <row r="57" spans="1:27" s="8" customFormat="1" ht="24.95" customHeight="1" x14ac:dyDescent="0.15">
      <c r="A57" s="31">
        <f>G55+1</f>
        <v>46390</v>
      </c>
      <c r="B57" s="7">
        <f>A57+1</f>
        <v>46391</v>
      </c>
      <c r="C57" s="28">
        <f t="shared" ref="C57:G57" si="93">B57+1</f>
        <v>46392</v>
      </c>
      <c r="D57" s="7">
        <f t="shared" si="93"/>
        <v>46393</v>
      </c>
      <c r="E57" s="7">
        <f t="shared" si="93"/>
        <v>46394</v>
      </c>
      <c r="F57" s="7">
        <f t="shared" si="93"/>
        <v>46395</v>
      </c>
      <c r="G57" s="7">
        <f t="shared" si="93"/>
        <v>46396</v>
      </c>
      <c r="I57" s="6">
        <f>O55+1</f>
        <v>46425</v>
      </c>
      <c r="J57" s="7">
        <f>I57+1</f>
        <v>46426</v>
      </c>
      <c r="K57" s="28">
        <f t="shared" ref="K57:O57" si="94">J57+1</f>
        <v>46427</v>
      </c>
      <c r="L57" s="7">
        <f t="shared" si="94"/>
        <v>46428</v>
      </c>
      <c r="M57" s="6">
        <f t="shared" si="94"/>
        <v>46429</v>
      </c>
      <c r="N57" s="28">
        <f t="shared" si="94"/>
        <v>46430</v>
      </c>
      <c r="O57" s="7">
        <f t="shared" si="94"/>
        <v>46431</v>
      </c>
      <c r="Q57" s="6">
        <f>W55+1</f>
        <v>46453</v>
      </c>
      <c r="R57" s="7">
        <f>Q57+1</f>
        <v>46454</v>
      </c>
      <c r="S57" s="28">
        <f t="shared" ref="S57:W57" si="95">R57+1</f>
        <v>46455</v>
      </c>
      <c r="T57" s="7">
        <f t="shared" si="95"/>
        <v>46456</v>
      </c>
      <c r="U57" s="7">
        <f t="shared" si="95"/>
        <v>46457</v>
      </c>
      <c r="V57" s="7">
        <f t="shared" si="95"/>
        <v>46458</v>
      </c>
      <c r="W57" s="7">
        <f t="shared" si="95"/>
        <v>46459</v>
      </c>
      <c r="Z57" s="16"/>
      <c r="AA57" s="16"/>
    </row>
    <row r="58" spans="1:27" ht="39.950000000000003" customHeight="1" x14ac:dyDescent="0.15">
      <c r="A58" s="33"/>
      <c r="B58" s="26"/>
      <c r="C58" s="25" t="s">
        <v>13</v>
      </c>
      <c r="D58" s="3"/>
      <c r="E58" s="3"/>
      <c r="F58" s="3"/>
      <c r="G58" s="3"/>
      <c r="I58" s="2"/>
      <c r="J58" s="3"/>
      <c r="K58" s="25" t="s">
        <v>13</v>
      </c>
      <c r="L58" s="3"/>
      <c r="M58" s="26"/>
      <c r="N58" s="25" t="s">
        <v>13</v>
      </c>
      <c r="O58" s="26"/>
      <c r="Q58" s="2"/>
      <c r="R58" s="3"/>
      <c r="S58" s="25" t="s">
        <v>13</v>
      </c>
      <c r="T58" s="3"/>
      <c r="U58" s="3"/>
      <c r="V58" s="3"/>
      <c r="W58" s="3"/>
    </row>
    <row r="59" spans="1:27" s="8" customFormat="1" ht="24.95" customHeight="1" x14ac:dyDescent="0.15">
      <c r="A59" s="6">
        <f t="shared" ref="A59" si="96">G57+1</f>
        <v>46397</v>
      </c>
      <c r="B59" s="6">
        <f t="shared" ref="B59:G59" si="97">A59+1</f>
        <v>46398</v>
      </c>
      <c r="C59" s="28">
        <f t="shared" si="97"/>
        <v>46399</v>
      </c>
      <c r="D59" s="7">
        <f t="shared" si="97"/>
        <v>46400</v>
      </c>
      <c r="E59" s="7">
        <f t="shared" si="97"/>
        <v>46401</v>
      </c>
      <c r="F59" s="7">
        <f t="shared" si="97"/>
        <v>46402</v>
      </c>
      <c r="G59" s="7">
        <f t="shared" si="97"/>
        <v>46403</v>
      </c>
      <c r="I59" s="6">
        <f t="shared" ref="I59" si="98">O57+1</f>
        <v>46432</v>
      </c>
      <c r="J59" s="7">
        <f t="shared" ref="J59:O59" si="99">I59+1</f>
        <v>46433</v>
      </c>
      <c r="K59" s="28">
        <f t="shared" si="99"/>
        <v>46434</v>
      </c>
      <c r="L59" s="7">
        <f t="shared" si="99"/>
        <v>46435</v>
      </c>
      <c r="M59" s="7">
        <f t="shared" si="99"/>
        <v>46436</v>
      </c>
      <c r="N59" s="7">
        <f t="shared" si="99"/>
        <v>46437</v>
      </c>
      <c r="O59" s="7">
        <f t="shared" si="99"/>
        <v>46438</v>
      </c>
      <c r="Q59" s="6">
        <f t="shared" ref="Q59" si="100">W57+1</f>
        <v>46460</v>
      </c>
      <c r="R59" s="7">
        <f t="shared" ref="R59:W59" si="101">Q59+1</f>
        <v>46461</v>
      </c>
      <c r="S59" s="28">
        <f t="shared" si="101"/>
        <v>46462</v>
      </c>
      <c r="T59" s="7">
        <f t="shared" si="101"/>
        <v>46463</v>
      </c>
      <c r="U59" s="7">
        <f t="shared" si="101"/>
        <v>46464</v>
      </c>
      <c r="V59" s="7">
        <f t="shared" si="101"/>
        <v>46465</v>
      </c>
      <c r="W59" s="7">
        <f t="shared" si="101"/>
        <v>46466</v>
      </c>
      <c r="Z59" s="16"/>
      <c r="AA59" s="16"/>
    </row>
    <row r="60" spans="1:27" ht="39.950000000000003" customHeight="1" x14ac:dyDescent="0.15">
      <c r="A60" s="2"/>
      <c r="B60" s="26"/>
      <c r="C60" s="25" t="s">
        <v>13</v>
      </c>
      <c r="D60" s="3"/>
      <c r="E60" s="3"/>
      <c r="F60" s="3"/>
      <c r="G60" s="3"/>
      <c r="I60" s="26"/>
      <c r="J60" s="3"/>
      <c r="K60" s="25" t="s">
        <v>13</v>
      </c>
      <c r="L60" s="3"/>
      <c r="M60" s="3"/>
      <c r="N60" s="3"/>
      <c r="O60" s="3"/>
      <c r="Q60" s="2"/>
      <c r="R60" s="3"/>
      <c r="S60" s="25" t="s">
        <v>13</v>
      </c>
      <c r="T60" s="3"/>
      <c r="U60" s="3"/>
      <c r="V60" s="3"/>
      <c r="W60" s="3"/>
    </row>
    <row r="61" spans="1:27" s="8" customFormat="1" ht="24.95" customHeight="1" x14ac:dyDescent="0.15">
      <c r="A61" s="6">
        <f t="shared" ref="A61" si="102">G59+1</f>
        <v>46404</v>
      </c>
      <c r="B61" s="7">
        <f t="shared" ref="B61:G61" si="103">A61+1</f>
        <v>46405</v>
      </c>
      <c r="C61" s="28">
        <f t="shared" si="103"/>
        <v>46406</v>
      </c>
      <c r="D61" s="7">
        <f t="shared" si="103"/>
        <v>46407</v>
      </c>
      <c r="E61" s="7">
        <f t="shared" si="103"/>
        <v>46408</v>
      </c>
      <c r="F61" s="7">
        <f t="shared" si="103"/>
        <v>46409</v>
      </c>
      <c r="G61" s="7">
        <f t="shared" si="103"/>
        <v>46410</v>
      </c>
      <c r="I61" s="6">
        <f t="shared" ref="I61" si="104">O59+1</f>
        <v>46439</v>
      </c>
      <c r="J61" s="6">
        <f t="shared" ref="J61:O61" si="105">I61+1</f>
        <v>46440</v>
      </c>
      <c r="K61" s="6">
        <f t="shared" si="105"/>
        <v>46441</v>
      </c>
      <c r="L61" s="28">
        <f t="shared" si="105"/>
        <v>46442</v>
      </c>
      <c r="M61" s="7">
        <f t="shared" si="105"/>
        <v>46443</v>
      </c>
      <c r="N61" s="7">
        <f t="shared" si="105"/>
        <v>46444</v>
      </c>
      <c r="O61" s="7">
        <f t="shared" si="105"/>
        <v>46445</v>
      </c>
      <c r="Q61" s="6">
        <f t="shared" ref="Q61" si="106">W59+1</f>
        <v>46467</v>
      </c>
      <c r="R61" s="6">
        <f t="shared" ref="R61:W61" si="107">Q61+1</f>
        <v>46468</v>
      </c>
      <c r="S61" s="28">
        <f t="shared" si="107"/>
        <v>46469</v>
      </c>
      <c r="T61" s="7">
        <f>S61+1</f>
        <v>46470</v>
      </c>
      <c r="U61" s="7">
        <f t="shared" si="107"/>
        <v>46471</v>
      </c>
      <c r="V61" s="7">
        <f t="shared" si="107"/>
        <v>46472</v>
      </c>
      <c r="W61" s="7">
        <f t="shared" si="107"/>
        <v>46473</v>
      </c>
      <c r="Z61" s="16"/>
      <c r="AA61" s="16"/>
    </row>
    <row r="62" spans="1:27" ht="39.950000000000003" customHeight="1" x14ac:dyDescent="0.15">
      <c r="A62" s="2"/>
      <c r="B62" s="3"/>
      <c r="C62" s="25" t="s">
        <v>13</v>
      </c>
      <c r="D62" s="3"/>
      <c r="E62" s="3"/>
      <c r="F62" s="3"/>
      <c r="G62" s="3"/>
      <c r="I62" s="2"/>
      <c r="J62" s="3"/>
      <c r="K62" s="26"/>
      <c r="L62" s="33"/>
      <c r="M62" s="26"/>
      <c r="N62" s="26"/>
      <c r="O62" s="3"/>
      <c r="Q62" s="2"/>
      <c r="R62" s="26"/>
      <c r="S62" s="25" t="s">
        <v>13</v>
      </c>
      <c r="T62" s="26"/>
      <c r="U62" s="26"/>
      <c r="V62" s="3"/>
      <c r="W62" s="3"/>
    </row>
    <row r="63" spans="1:27" s="8" customFormat="1" ht="24.95" customHeight="1" x14ac:dyDescent="0.15">
      <c r="A63" s="6">
        <f t="shared" ref="A63" si="108">G61+1</f>
        <v>46411</v>
      </c>
      <c r="B63" s="7">
        <f t="shared" ref="B63:G63" si="109">A63+1</f>
        <v>46412</v>
      </c>
      <c r="C63" s="28">
        <f t="shared" si="109"/>
        <v>46413</v>
      </c>
      <c r="D63" s="7">
        <f t="shared" si="109"/>
        <v>46414</v>
      </c>
      <c r="E63" s="7">
        <f t="shared" si="109"/>
        <v>46415</v>
      </c>
      <c r="F63" s="7">
        <f t="shared" si="109"/>
        <v>46416</v>
      </c>
      <c r="G63" s="7">
        <f t="shared" si="109"/>
        <v>46417</v>
      </c>
      <c r="I63" s="6">
        <f t="shared" ref="I63" si="110">O61+1</f>
        <v>46446</v>
      </c>
      <c r="J63" s="7">
        <f t="shared" ref="J63:O63" si="111">I63+1</f>
        <v>46447</v>
      </c>
      <c r="K63" s="7">
        <f t="shared" si="111"/>
        <v>46448</v>
      </c>
      <c r="L63" s="7">
        <f t="shared" si="111"/>
        <v>46449</v>
      </c>
      <c r="M63" s="7">
        <f t="shared" si="111"/>
        <v>46450</v>
      </c>
      <c r="N63" s="7">
        <f t="shared" si="111"/>
        <v>46451</v>
      </c>
      <c r="O63" s="7">
        <f t="shared" si="111"/>
        <v>46452</v>
      </c>
      <c r="Q63" s="6">
        <f t="shared" ref="Q63" si="112">W61+1</f>
        <v>46474</v>
      </c>
      <c r="R63" s="7">
        <f t="shared" ref="R63:W63" si="113">Q63+1</f>
        <v>46475</v>
      </c>
      <c r="S63" s="28">
        <f t="shared" si="113"/>
        <v>46476</v>
      </c>
      <c r="T63" s="7">
        <f t="shared" si="113"/>
        <v>46477</v>
      </c>
      <c r="U63" s="7">
        <f t="shared" si="113"/>
        <v>46478</v>
      </c>
      <c r="V63" s="7">
        <f t="shared" si="113"/>
        <v>46479</v>
      </c>
      <c r="W63" s="7">
        <f t="shared" si="113"/>
        <v>46480</v>
      </c>
      <c r="Z63" s="16"/>
      <c r="AA63" s="16"/>
    </row>
    <row r="64" spans="1:27" ht="39.950000000000003" customHeight="1" x14ac:dyDescent="0.15">
      <c r="A64" s="2"/>
      <c r="B64" s="3"/>
      <c r="C64" s="25" t="s">
        <v>13</v>
      </c>
      <c r="D64" s="3"/>
      <c r="E64" s="3"/>
      <c r="F64" s="3"/>
      <c r="G64" s="3"/>
      <c r="I64" s="26"/>
      <c r="J64" s="3"/>
      <c r="K64" s="26"/>
      <c r="L64" s="3"/>
      <c r="M64" s="3"/>
      <c r="N64" s="3"/>
      <c r="O64" s="3"/>
      <c r="Q64" s="2"/>
      <c r="R64" s="3"/>
      <c r="S64" s="25" t="s">
        <v>13</v>
      </c>
      <c r="T64" s="3"/>
      <c r="U64" s="3"/>
      <c r="V64" s="3"/>
      <c r="W64" s="3"/>
    </row>
    <row r="65" spans="1:27" s="8" customFormat="1" ht="24.95" customHeight="1" x14ac:dyDescent="0.15">
      <c r="A65" s="6">
        <f t="shared" ref="A65" si="114">G63+1</f>
        <v>46418</v>
      </c>
      <c r="B65" s="7">
        <f t="shared" ref="B65:E65" si="115">A65+1</f>
        <v>46419</v>
      </c>
      <c r="C65" s="7">
        <f t="shared" si="115"/>
        <v>46420</v>
      </c>
      <c r="D65" s="7">
        <f t="shared" si="115"/>
        <v>46421</v>
      </c>
      <c r="E65" s="7">
        <f t="shared" si="115"/>
        <v>46422</v>
      </c>
      <c r="F65" s="20">
        <f>DATE($A$6+1,A53,1)</f>
        <v>46388</v>
      </c>
      <c r="G65" s="19">
        <f>WEEKDAY(F65,1)</f>
        <v>6</v>
      </c>
      <c r="I65" s="6">
        <f t="shared" ref="I65" si="116">O63+1</f>
        <v>46453</v>
      </c>
      <c r="J65" s="7">
        <f t="shared" ref="J65:M65" si="117">I65+1</f>
        <v>46454</v>
      </c>
      <c r="K65" s="7">
        <f t="shared" si="117"/>
        <v>46455</v>
      </c>
      <c r="L65" s="7">
        <f t="shared" si="117"/>
        <v>46456</v>
      </c>
      <c r="M65" s="7">
        <f t="shared" si="117"/>
        <v>46457</v>
      </c>
      <c r="N65" s="20">
        <f>DATE($A$6+1,I53,1)</f>
        <v>46419</v>
      </c>
      <c r="O65" s="19">
        <f>WEEKDAY(N65,1)</f>
        <v>2</v>
      </c>
      <c r="Q65" s="6">
        <f t="shared" ref="Q65" si="118">W63+1</f>
        <v>46481</v>
      </c>
      <c r="R65" s="7">
        <f t="shared" ref="R65:U65" si="119">Q65+1</f>
        <v>46482</v>
      </c>
      <c r="S65" s="7">
        <f t="shared" si="119"/>
        <v>46483</v>
      </c>
      <c r="T65" s="7">
        <f t="shared" si="119"/>
        <v>46484</v>
      </c>
      <c r="U65" s="7">
        <f t="shared" si="119"/>
        <v>46485</v>
      </c>
      <c r="V65" s="20">
        <f>DATE($A$6+1,Q53,1)</f>
        <v>46447</v>
      </c>
      <c r="W65" s="19">
        <f>WEEKDAY(V65,1)</f>
        <v>2</v>
      </c>
      <c r="Z65" s="16"/>
      <c r="AA65" s="16"/>
    </row>
    <row r="66" spans="1:27" ht="39.950000000000003" customHeight="1" x14ac:dyDescent="0.15">
      <c r="A66" s="2"/>
      <c r="B66" s="3"/>
      <c r="C66" s="3"/>
      <c r="D66" s="3"/>
      <c r="E66" s="3"/>
      <c r="F66" s="3"/>
      <c r="G66" s="3"/>
      <c r="I66" s="2"/>
      <c r="J66" s="3"/>
      <c r="K66" s="3"/>
      <c r="L66" s="3"/>
      <c r="M66" s="3"/>
      <c r="N66" s="3"/>
      <c r="O66" s="3"/>
      <c r="Q66" s="2"/>
      <c r="R66" s="3"/>
      <c r="S66" s="3"/>
      <c r="T66" s="3"/>
      <c r="U66" s="3"/>
      <c r="V66" s="3"/>
      <c r="W66" s="3"/>
    </row>
    <row r="67" spans="1:27" ht="18.75" customHeight="1" x14ac:dyDescent="0.15"/>
    <row r="68" spans="1:27" ht="21.95" customHeight="1" x14ac:dyDescent="0.15">
      <c r="I68" s="37" t="s">
        <v>33</v>
      </c>
      <c r="J68" s="37"/>
      <c r="K68" s="37"/>
      <c r="L68" s="37" t="str">
        <f>IF(SUM(F8,N8,V8,F23,N23,V23,F38,N38,V38,F53,N53,V53)&gt;0,SUM(F8,N8,V8,F23,N23,V23,F38,N38,V38,F53,N53,V53)," ")</f>
        <v xml:space="preserve"> </v>
      </c>
      <c r="M68" s="37"/>
      <c r="N68" s="37"/>
      <c r="O68" s="37" t="s">
        <v>34</v>
      </c>
      <c r="Q68" s="37" t="s">
        <v>36</v>
      </c>
      <c r="R68" s="37"/>
      <c r="S68" s="37"/>
      <c r="T68" s="37" t="str">
        <f>IF(SUM(V8,F23,N23,V38,F53,N53)&gt;0,SUM(V8,F23,N23,V38,F53,N53)," ")</f>
        <v xml:space="preserve"> </v>
      </c>
      <c r="U68" s="37"/>
      <c r="V68" s="37"/>
      <c r="W68" s="37" t="s">
        <v>34</v>
      </c>
    </row>
    <row r="69" spans="1:27" ht="21.95" customHeight="1" x14ac:dyDescent="0.15">
      <c r="I69" s="38"/>
      <c r="J69" s="38"/>
      <c r="K69" s="38"/>
      <c r="L69" s="38"/>
      <c r="M69" s="38"/>
      <c r="N69" s="38"/>
      <c r="O69" s="38"/>
      <c r="Q69" s="38"/>
      <c r="R69" s="38"/>
      <c r="S69" s="38"/>
      <c r="T69" s="38"/>
      <c r="U69" s="38"/>
      <c r="V69" s="38"/>
      <c r="W69" s="38"/>
    </row>
    <row r="70" spans="1:27" ht="16.5" customHeight="1" x14ac:dyDescent="0.15"/>
  </sheetData>
  <mergeCells count="11">
    <mergeCell ref="E3:J3"/>
    <mergeCell ref="A1:W1"/>
    <mergeCell ref="M3:W3"/>
    <mergeCell ref="B5:V5"/>
    <mergeCell ref="A6:B6"/>
    <mergeCell ref="W68:W69"/>
    <mergeCell ref="I68:K69"/>
    <mergeCell ref="L68:N69"/>
    <mergeCell ref="O68:O69"/>
    <mergeCell ref="Q68:S69"/>
    <mergeCell ref="T68:V69"/>
  </mergeCells>
  <phoneticPr fontId="1"/>
  <conditionalFormatting sqref="A19">
    <cfRule type="expression" dxfId="70" priority="93">
      <formula>MONTH(A19)&lt;&gt;$A$8</formula>
    </cfRule>
  </conditionalFormatting>
  <conditionalFormatting sqref="A30 D30:G30">
    <cfRule type="expression" dxfId="69" priority="81">
      <formula>MONTH(A30)&lt;&gt;$A$8</formula>
    </cfRule>
  </conditionalFormatting>
  <conditionalFormatting sqref="A32 D32:G32">
    <cfRule type="expression" dxfId="68" priority="75">
      <formula>MONTH(A32)&lt;&gt;$A$8</formula>
    </cfRule>
  </conditionalFormatting>
  <conditionalFormatting sqref="A43 D43:G43">
    <cfRule type="expression" dxfId="67" priority="57">
      <formula>MONTH(A43)&lt;&gt;$A$8</formula>
    </cfRule>
  </conditionalFormatting>
  <conditionalFormatting sqref="A45 D45:G45">
    <cfRule type="expression" dxfId="66" priority="51">
      <formula>MONTH(A45)&lt;&gt;$A$8</formula>
    </cfRule>
  </conditionalFormatting>
  <conditionalFormatting sqref="A58">
    <cfRule type="expression" dxfId="65" priority="1">
      <formula>MONTH(A58)&lt;&gt;$A$8</formula>
    </cfRule>
  </conditionalFormatting>
  <conditionalFormatting sqref="A60 D60:G60">
    <cfRule type="expression" dxfId="63" priority="21">
      <formula>MONTH(A60)&lt;&gt;$A$8</formula>
    </cfRule>
  </conditionalFormatting>
  <conditionalFormatting sqref="A13:B13 D13:G13">
    <cfRule type="expression" dxfId="62" priority="111">
      <formula>MONTH(A13)&lt;&gt;$A$8</formula>
    </cfRule>
  </conditionalFormatting>
  <conditionalFormatting sqref="A15:B15 D15:G15">
    <cfRule type="expression" dxfId="61" priority="105">
      <formula>MONTH(A15)&lt;&gt;$A$8</formula>
    </cfRule>
  </conditionalFormatting>
  <conditionalFormatting sqref="A17:B17 D17:G17">
    <cfRule type="expression" dxfId="60" priority="99">
      <formula>MONTH(A17)&lt;&gt;$A$8</formula>
    </cfRule>
  </conditionalFormatting>
  <conditionalFormatting sqref="A28:B28 D28:G28">
    <cfRule type="expression" dxfId="59" priority="87">
      <formula>MONTH(A28)&lt;&gt;$A$8</formula>
    </cfRule>
  </conditionalFormatting>
  <conditionalFormatting sqref="A34:B34 D34:G34">
    <cfRule type="expression" dxfId="58" priority="69">
      <formula>MONTH(A34)&lt;&gt;$A$8</formula>
    </cfRule>
  </conditionalFormatting>
  <conditionalFormatting sqref="A41:B41 D41:G41">
    <cfRule type="expression" dxfId="57" priority="63">
      <formula>MONTH(A41)&lt;&gt;$A$8</formula>
    </cfRule>
  </conditionalFormatting>
  <conditionalFormatting sqref="A47:B47 D47:G47">
    <cfRule type="expression" dxfId="56" priority="45">
      <formula>MONTH(A47)&lt;&gt;$A$8</formula>
    </cfRule>
  </conditionalFormatting>
  <conditionalFormatting sqref="A49:B49 D49:G49">
    <cfRule type="expression" dxfId="55" priority="39">
      <formula>MONTH(A49)&lt;&gt;$A$8</formula>
    </cfRule>
  </conditionalFormatting>
  <conditionalFormatting sqref="A62:B62 D62:G62">
    <cfRule type="expression" dxfId="54" priority="15">
      <formula>MONTH(A62)&lt;&gt;$A$8</formula>
    </cfRule>
  </conditionalFormatting>
  <conditionalFormatting sqref="A64:B64 D64:G64">
    <cfRule type="expression" dxfId="53" priority="9">
      <formula>MONTH(A64)&lt;&gt;$A$8</formula>
    </cfRule>
  </conditionalFormatting>
  <conditionalFormatting sqref="A20:E20 A21:G21">
    <cfRule type="expression" dxfId="52" priority="126">
      <formula>MONTH(A20)&lt;&gt;$A$8</formula>
    </cfRule>
  </conditionalFormatting>
  <conditionalFormatting sqref="A35:E35 A36:G36">
    <cfRule type="expression" dxfId="51" priority="123">
      <formula>MONTH(A35)&lt;&gt;$A$23</formula>
    </cfRule>
  </conditionalFormatting>
  <conditionalFormatting sqref="A10:G10 A11:B11 D11:G11 A12:G12 A14:G14 A16:G16 A18:G18">
    <cfRule type="expression" dxfId="50" priority="131">
      <formula>MONTH(A10)&lt;&gt;$A$8</formula>
    </cfRule>
  </conditionalFormatting>
  <conditionalFormatting sqref="A25:G25 A26:B26 D26:G26 A27:G27 A29:G29 A31:G31 A33:G33">
    <cfRule type="expression" dxfId="49" priority="128">
      <formula>MONTH(A25)&lt;&gt;$A$23</formula>
    </cfRule>
  </conditionalFormatting>
  <conditionalFormatting sqref="A40:G40 A42:G42 A44:G44 A46:G46 A48:G48 A50:E50 A51:G51">
    <cfRule type="expression" dxfId="48" priority="120">
      <formula>MONTH(A40)&lt;&gt;$A$38</formula>
    </cfRule>
  </conditionalFormatting>
  <conditionalFormatting sqref="A55:G55 A57:G57 A59:G59 A61:G61 A63:G63 A65:E65 A66:G66">
    <cfRule type="expression" dxfId="47" priority="117">
      <formula>MONTH(A55)&lt;&gt;$A$53</formula>
    </cfRule>
  </conditionalFormatting>
  <conditionalFormatting sqref="D58:G58">
    <cfRule type="expression" dxfId="45" priority="27">
      <formula>MONTH(D58)&lt;&gt;$A$8</formula>
    </cfRule>
  </conditionalFormatting>
  <conditionalFormatting sqref="I15:J15 L15:O15">
    <cfRule type="expression" dxfId="44" priority="104">
      <formula>MONTH(I15)&lt;&gt;$I$8</formula>
    </cfRule>
  </conditionalFormatting>
  <conditionalFormatting sqref="I17:J17 L17:O17">
    <cfRule type="expression" dxfId="43" priority="98">
      <formula>MONTH(I17)&lt;&gt;$I$8</formula>
    </cfRule>
  </conditionalFormatting>
  <conditionalFormatting sqref="I19:J19 L19:O19">
    <cfRule type="expression" dxfId="42" priority="92">
      <formula>MONTH(I19)&lt;&gt;$I$8</formula>
    </cfRule>
  </conditionalFormatting>
  <conditionalFormatting sqref="I28:J28 L28 O28">
    <cfRule type="expression" dxfId="41" priority="86">
      <formula>MONTH(I28)&lt;&gt;$I$8</formula>
    </cfRule>
  </conditionalFormatting>
  <conditionalFormatting sqref="I32:J32 L32:O32">
    <cfRule type="expression" dxfId="40" priority="74">
      <formula>MONTH(I32)&lt;&gt;$I$8</formula>
    </cfRule>
  </conditionalFormatting>
  <conditionalFormatting sqref="I34:J34 L34:O34">
    <cfRule type="expression" dxfId="39" priority="68">
      <formula>MONTH(I34)&lt;&gt;$I$8</formula>
    </cfRule>
  </conditionalFormatting>
  <conditionalFormatting sqref="I41:J41 O41">
    <cfRule type="expression" dxfId="38" priority="62">
      <formula>MONTH(I41)&lt;&gt;$I$8</formula>
    </cfRule>
  </conditionalFormatting>
  <conditionalFormatting sqref="I45:J45 L45:O45">
    <cfRule type="expression" dxfId="37" priority="50">
      <formula>MONTH(I45)&lt;&gt;$I$8</formula>
    </cfRule>
  </conditionalFormatting>
  <conditionalFormatting sqref="I47:J47 N47">
    <cfRule type="expression" dxfId="36" priority="44">
      <formula>MONTH(I47)&lt;&gt;$I$8</formula>
    </cfRule>
  </conditionalFormatting>
  <conditionalFormatting sqref="I49:J49 L49:O49">
    <cfRule type="expression" dxfId="35" priority="38">
      <formula>MONTH(I49)&lt;&gt;$I$8</formula>
    </cfRule>
  </conditionalFormatting>
  <conditionalFormatting sqref="I56:J56 L56:O56">
    <cfRule type="expression" dxfId="34" priority="32">
      <formula>MONTH(I56)&lt;&gt;$I$8</formula>
    </cfRule>
  </conditionalFormatting>
  <conditionalFormatting sqref="I58:J58 L58">
    <cfRule type="expression" dxfId="33" priority="26">
      <formula>MONTH(I58)&lt;&gt;$I$8</formula>
    </cfRule>
  </conditionalFormatting>
  <conditionalFormatting sqref="I62:J62 L62 O62">
    <cfRule type="expression" dxfId="32" priority="14">
      <formula>MONTH(I62)&lt;&gt;$I$8</formula>
    </cfRule>
  </conditionalFormatting>
  <conditionalFormatting sqref="I20:M20 I21:O21">
    <cfRule type="expression" dxfId="31" priority="125">
      <formula>MONTH(I20)&lt;&gt;$I$8</formula>
    </cfRule>
  </conditionalFormatting>
  <conditionalFormatting sqref="I35:M35 I36:O36">
    <cfRule type="expression" dxfId="30" priority="122">
      <formula>MONTH(I35)&lt;&gt;$I$23</formula>
    </cfRule>
  </conditionalFormatting>
  <conditionalFormatting sqref="I10:O10 I11:J11 I12:O12 I14:O14 I16:O16 I18:O18">
    <cfRule type="expression" dxfId="29" priority="130">
      <formula>MONTH(I10)&lt;&gt;$I$8</formula>
    </cfRule>
  </conditionalFormatting>
  <conditionalFormatting sqref="I25:O25 I26:J26 L26:O26 I27:O27 I29:O29 I31:O31 I33:O33">
    <cfRule type="expression" dxfId="28" priority="127">
      <formula>MONTH(I25)&lt;&gt;$I$23</formula>
    </cfRule>
  </conditionalFormatting>
  <conditionalFormatting sqref="I40:O40 I42:O42 I44:O44 I46:O46 I48:O48 I50:M50 I51:O51">
    <cfRule type="expression" dxfId="27" priority="119">
      <formula>MONTH(I40)&lt;&gt;$I$38</formula>
    </cfRule>
  </conditionalFormatting>
  <conditionalFormatting sqref="I55:O55 I57:O57 I59:O59 I61:O61 I63:O63 I65:M65 I66:O66">
    <cfRule type="expression" dxfId="26" priority="116">
      <formula>MONTH(I55)&lt;&gt;$I$53</formula>
    </cfRule>
  </conditionalFormatting>
  <conditionalFormatting sqref="J13 N13:O13">
    <cfRule type="expression" dxfId="25" priority="110">
      <formula>MONTH(J13)&lt;&gt;$I$8</formula>
    </cfRule>
  </conditionalFormatting>
  <conditionalFormatting sqref="J30 M30:O30">
    <cfRule type="expression" dxfId="24" priority="80">
      <formula>MONTH(J30)&lt;&gt;$I$8</formula>
    </cfRule>
  </conditionalFormatting>
  <conditionalFormatting sqref="J43 L43:O43">
    <cfRule type="expression" dxfId="23" priority="56">
      <formula>MONTH(J43)&lt;&gt;$I$8</formula>
    </cfRule>
  </conditionalFormatting>
  <conditionalFormatting sqref="J60 L60:O60">
    <cfRule type="expression" dxfId="22" priority="20">
      <formula>MONTH(J60)&lt;&gt;$I$8</formula>
    </cfRule>
  </conditionalFormatting>
  <conditionalFormatting sqref="J64 L64:O64">
    <cfRule type="expression" dxfId="21" priority="8">
      <formula>MONTH(J64)&lt;&gt;$I$8</formula>
    </cfRule>
  </conditionalFormatting>
  <conditionalFormatting sqref="Q30 T30:W30">
    <cfRule type="expression" dxfId="20" priority="79">
      <formula>MONTH(Q30)&lt;&gt;$Q$8</formula>
    </cfRule>
  </conditionalFormatting>
  <conditionalFormatting sqref="Q62 V62:W62">
    <cfRule type="expression" dxfId="19" priority="13">
      <formula>MONTH(Q62)&lt;&gt;$Q$8</formula>
    </cfRule>
  </conditionalFormatting>
  <conditionalFormatting sqref="Q13:R13 T13:W13">
    <cfRule type="expression" dxfId="18" priority="109">
      <formula>MONTH(Q13)&lt;&gt;$Q$8</formula>
    </cfRule>
  </conditionalFormatting>
  <conditionalFormatting sqref="Q15:R15 T15:W15">
    <cfRule type="expression" dxfId="17" priority="103">
      <formula>MONTH(Q15)&lt;&gt;$Q$8</formula>
    </cfRule>
  </conditionalFormatting>
  <conditionalFormatting sqref="Q17:R17 T17:W17">
    <cfRule type="expression" dxfId="16" priority="97">
      <formula>MONTH(Q17)&lt;&gt;$Q$8</formula>
    </cfRule>
  </conditionalFormatting>
  <conditionalFormatting sqref="Q19:R19 T19:W19">
    <cfRule type="expression" dxfId="15" priority="91">
      <formula>MONTH(Q19)&lt;&gt;$Q$8</formula>
    </cfRule>
  </conditionalFormatting>
  <conditionalFormatting sqref="Q28:R28 T28:W28">
    <cfRule type="expression" dxfId="14" priority="85">
      <formula>MONTH(Q28)&lt;&gt;$Q$8</formula>
    </cfRule>
  </conditionalFormatting>
  <conditionalFormatting sqref="Q34:R34 T34:W34">
    <cfRule type="expression" dxfId="13" priority="67">
      <formula>MONTH(Q34)&lt;&gt;$Q$8</formula>
    </cfRule>
  </conditionalFormatting>
  <conditionalFormatting sqref="Q41:R41 T41:W41">
    <cfRule type="expression" dxfId="12" priority="59">
      <formula>MONTH(Q41)&lt;&gt;$Q$8</formula>
    </cfRule>
  </conditionalFormatting>
  <conditionalFormatting sqref="Q43:R43 T43:W43">
    <cfRule type="expression" dxfId="11" priority="55">
      <formula>MONTH(Q43)&lt;&gt;$Q$8</formula>
    </cfRule>
  </conditionalFormatting>
  <conditionalFormatting sqref="Q45:R45 T45:W45">
    <cfRule type="expression" dxfId="10" priority="49">
      <formula>MONTH(Q45)&lt;&gt;$Q$8</formula>
    </cfRule>
  </conditionalFormatting>
  <conditionalFormatting sqref="Q47:R47 T47:W47">
    <cfRule type="expression" dxfId="9" priority="43">
      <formula>MONTH(Q47)&lt;&gt;$Q$8</formula>
    </cfRule>
  </conditionalFormatting>
  <conditionalFormatting sqref="Q56:R56 T56:W56">
    <cfRule type="expression" dxfId="8" priority="31">
      <formula>MONTH(Q56)&lt;&gt;$Q$8</formula>
    </cfRule>
  </conditionalFormatting>
  <conditionalFormatting sqref="Q58:R58 T58:W58">
    <cfRule type="expression" dxfId="7" priority="25">
      <formula>MONTH(Q58)&lt;&gt;$Q$8</formula>
    </cfRule>
  </conditionalFormatting>
  <conditionalFormatting sqref="Q60:R60 T60:W60">
    <cfRule type="expression" dxfId="6" priority="19">
      <formula>MONTH(Q60)&lt;&gt;$Q$8</formula>
    </cfRule>
  </conditionalFormatting>
  <conditionalFormatting sqref="Q64:R64 T64:W64">
    <cfRule type="expression" dxfId="5" priority="7">
      <formula>MONTH(Q64)&lt;&gt;$Q$8</formula>
    </cfRule>
  </conditionalFormatting>
  <conditionalFormatting sqref="Q20:U20 Q21:W21">
    <cfRule type="expression" dxfId="4" priority="124">
      <formula>MONTH(Q20)&lt;&gt;$Q$8</formula>
    </cfRule>
  </conditionalFormatting>
  <conditionalFormatting sqref="Q10:W10 Q11:R11 T11:W11 Q12:W12 Q14:W14 Q16:W16 Q18:W18">
    <cfRule type="expression" dxfId="3" priority="129">
      <formula>MONTH(Q10)&lt;&gt;$Q$8</formula>
    </cfRule>
  </conditionalFormatting>
  <conditionalFormatting sqref="Q25:W25 Q26:R26 T26:W26 Q27:W27 Q29:W29 Q31:W31 Q33:W33 Q35:U35 Q36:W36">
    <cfRule type="expression" dxfId="2" priority="121">
      <formula>MONTH(Q25)&lt;&gt;$Q$23</formula>
    </cfRule>
  </conditionalFormatting>
  <conditionalFormatting sqref="Q40:W40 Q42:W42 Q44:W44 Q46:W46 Q48:W48 Q50:U50 R51:W51">
    <cfRule type="expression" dxfId="1" priority="118">
      <formula>MONTH(Q40)&lt;&gt;$Q$38</formula>
    </cfRule>
  </conditionalFormatting>
  <conditionalFormatting sqref="Q55:W55 Q57:W57 Q59:W59 Q61:W61 Q63:W63 Q65:U65 Q66:W66">
    <cfRule type="expression" dxfId="0" priority="115">
      <formula>MONTH(Q55)&lt;&gt;$Q$53</formula>
    </cfRule>
  </conditionalFormatting>
  <pageMargins left="0.39370078740157483" right="0.39370078740157483" top="0.59055118110236227" bottom="0.39370078740157483" header="0" footer="0"/>
  <pageSetup paperSize="9"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885A70C-5894-4E1C-B656-037A2ADE6D6D}">
            <xm:f>COUNTIF(祝日一覧!$A:$A,A58)&gt;0</xm:f>
            <x14:dxf>
              <font>
                <strike val="0"/>
                <color rgb="FFFF0000"/>
              </font>
            </x14:dxf>
          </x14:cfRule>
          <xm:sqref>A58</xm:sqref>
        </x14:conditionalFormatting>
        <x14:conditionalFormatting xmlns:xm="http://schemas.microsoft.com/office/excel/2006/main">
          <x14:cfRule type="expression" priority="132" id="{B82B01B7-D927-4947-B36A-0130B0B45FED}">
            <xm:f>COUNTIF(祝日一覧!$A:$A,A10)&gt;0</xm:f>
            <x14:dxf>
              <font>
                <strike val="0"/>
                <color rgb="FFFF0000"/>
              </font>
            </x14:dxf>
          </x14:cfRule>
          <xm:sqref>A10:W10 A11:B11 D11:J11 A12:W12 A14:W14 A16:W16 A18:W18 P11:R11 T11:W11 A25:W25 A26:B26 D26:J26 A27:W27 A29:W29 A31:W31 A33:W33 L26:R26 A20:E20 A21:W21 H20:M20 P20:U20 A35:E35 A36:W36 H35:M35 T26:W26 P35:U35 A40:W40 A42:W42 A44:W44 A46:W46 A48:W48 A50:E50 A51:P51 H50:M50 P50:U50 R51:W51 A55:W55 A57:W57 A59:W59 A61:W61 A63:W63 A65:E65 A66:W66 H65:M65 P65:U65 A13:B13 D13:H13 J13 N13:R13 T13:W13 A15:B15 D15:J15 L15:R15 T15:W15 A17:B17 D17:J17 L17:R17 T17:W17 A19 H19:J19 L19:R19 T19:W19 A28:B28 D28:J28 L28 O28:R28 T28:W28 A30 D30:H30 J30 M30:Q30 T30:W30 A32 D32:J32 L32:P32 A34:B34 D34:J34 L34:R34 T34:W34 A41:B41 D41:J41 O41:R41 T41:W41 A43 D43:H43 J43 L43:R43 T43:W43 A45 D45:J45 L45:R45 T45:W45 A47:B47 D47:J47 N47 P47:R47 T47:W47 A49:B49 D49:J49 L49:P49 H56:J56 L56:R56 T56:W56 D58:J58 L58 P58:R58 T58:W58 A60 D60:H60 J60 L60:R60 T60:W60 A62:B62 D62:J62 L62 O62:Q62 V62:W62 A64:B64 D64:H64 J64 L64:R64 T64:W64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活動日程表(原本)</vt:lpstr>
      <vt:lpstr>祝日一覧</vt:lpstr>
      <vt:lpstr>活動日程表(2025年度)</vt:lpstr>
      <vt:lpstr>'活動日程表(2025年度)'!Print_Area</vt:lpstr>
      <vt:lpstr>'活動日程表(原本)'!Print_Area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森川　瑞代</dc:creator>
  <cp:lastModifiedBy>森川　瑞代</cp:lastModifiedBy>
  <cp:lastPrinted>2026-01-30T02:40:55Z</cp:lastPrinted>
  <dcterms:created xsi:type="dcterms:W3CDTF">2025-01-19T01:36:52Z</dcterms:created>
  <dcterms:modified xsi:type="dcterms:W3CDTF">2026-01-30T03:01:41Z</dcterms:modified>
</cp:coreProperties>
</file>