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9345" yWindow="-15" windowWidth="9420" windowHeight="11580" tabRatio="728" activeTab="3"/>
  </bookViews>
  <sheets>
    <sheet name="表紙" sheetId="16" r:id="rId1"/>
    <sheet name="A1" sheetId="1" r:id="rId2"/>
    <sheet name="A2" sheetId="2" r:id="rId3"/>
    <sheet name="A3" sheetId="13" r:id="rId4"/>
    <sheet name="A5" sheetId="7" r:id="rId5"/>
    <sheet name="A6" sheetId="8" r:id="rId6"/>
    <sheet name="A7" sheetId="18" r:id="rId7"/>
    <sheet name="AF" sheetId="19" r:id="rId8"/>
  </sheets>
  <definedNames>
    <definedName name="_xlnm.Print_Area" localSheetId="1">'A1'!$A$1:$K$61</definedName>
    <definedName name="_xlnm.Print_Area" localSheetId="2">'A2'!$A$1:$K$61</definedName>
    <definedName name="_xlnm.Print_Area" localSheetId="3">'A3'!$A$1:$K$20</definedName>
    <definedName name="_xlnm.Print_Area" localSheetId="4">'A5'!$A$1:$L$59</definedName>
    <definedName name="_xlnm.Print_Area" localSheetId="5">'A6'!$A$1:$L$75</definedName>
    <definedName name="_xlnm.Print_Area" localSheetId="7">AF!$A$1:$E$16</definedName>
    <definedName name="_xlnm.Print_Area" localSheetId="0">表紙!$A$1:$I$27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13" l="1"/>
  <c r="H7" i="13"/>
  <c r="K67" i="8" l="1"/>
  <c r="K66" i="8"/>
  <c r="K65" i="8"/>
  <c r="K71" i="8"/>
  <c r="K57" i="8"/>
  <c r="K56" i="8"/>
  <c r="K53" i="8"/>
  <c r="K52" i="8"/>
  <c r="K51" i="8"/>
  <c r="K50" i="8"/>
  <c r="K12" i="8"/>
  <c r="K38" i="8"/>
  <c r="K35" i="8"/>
  <c r="K32" i="8"/>
  <c r="H6" i="13" l="1"/>
  <c r="H8" i="13"/>
  <c r="H10" i="13"/>
  <c r="H5" i="13"/>
  <c r="K72" i="8" l="1"/>
  <c r="K70" i="8"/>
  <c r="K69" i="8"/>
  <c r="K68" i="8"/>
  <c r="K64" i="8"/>
  <c r="K58" i="8"/>
  <c r="K55" i="8"/>
  <c r="K54" i="8"/>
  <c r="K39" i="8"/>
  <c r="K37" i="8"/>
  <c r="K36" i="8"/>
  <c r="K34" i="8"/>
  <c r="K33" i="8"/>
  <c r="K31" i="8"/>
  <c r="K30" i="8"/>
  <c r="K29" i="8"/>
  <c r="K28" i="8"/>
  <c r="K27" i="8"/>
  <c r="K26" i="8"/>
  <c r="K25" i="8"/>
  <c r="K24" i="8"/>
  <c r="K23" i="8"/>
  <c r="K22" i="8"/>
  <c r="K18" i="8"/>
  <c r="K17" i="8"/>
  <c r="K13" i="8"/>
  <c r="K11" i="8"/>
  <c r="K10" i="8"/>
  <c r="K9" i="8"/>
  <c r="K6" i="8"/>
  <c r="K5" i="8"/>
  <c r="K16" i="7"/>
  <c r="K15" i="7"/>
  <c r="K17" i="7"/>
  <c r="K18" i="7"/>
  <c r="K19" i="7"/>
  <c r="K20" i="7"/>
  <c r="K21" i="7"/>
  <c r="K22" i="7"/>
  <c r="K23" i="7"/>
  <c r="K24" i="7"/>
  <c r="K25" i="7"/>
  <c r="K26" i="7"/>
  <c r="K27" i="7"/>
  <c r="K28" i="7"/>
  <c r="K29" i="7"/>
  <c r="K30" i="7"/>
  <c r="K31" i="7"/>
  <c r="K14" i="7"/>
  <c r="K58" i="7"/>
  <c r="K57" i="7"/>
  <c r="K56" i="7"/>
  <c r="K55" i="7"/>
  <c r="K54" i="7"/>
  <c r="K53" i="7"/>
  <c r="K47" i="7"/>
  <c r="K46" i="7"/>
  <c r="K45" i="7"/>
  <c r="K44" i="7"/>
  <c r="K43" i="7"/>
  <c r="K42" i="7"/>
  <c r="K6" i="7"/>
  <c r="K7" i="7"/>
  <c r="K8" i="7"/>
  <c r="K9" i="7"/>
  <c r="K10" i="7"/>
  <c r="K5" i="7"/>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8" i="1"/>
  <c r="J11" i="1"/>
  <c r="J10" i="1"/>
  <c r="J9" i="1"/>
  <c r="J7" i="1"/>
  <c r="J6" i="1"/>
  <c r="J5" i="1"/>
</calcChain>
</file>

<file path=xl/sharedStrings.xml><?xml version="1.0" encoding="utf-8"?>
<sst xmlns="http://schemas.openxmlformats.org/spreadsheetml/2006/main" count="1020" uniqueCount="415">
  <si>
    <t>１　訪問型サービス（みなし）サービスコード表</t>
    <rPh sb="2" eb="4">
      <t>ホウモン</t>
    </rPh>
    <rPh sb="4" eb="5">
      <t>ガタ</t>
    </rPh>
    <rPh sb="21" eb="22">
      <t>ヒョウ</t>
    </rPh>
    <phoneticPr fontId="2"/>
  </si>
  <si>
    <t>ｻｰﾋﾞｽｺｰﾄﾞ</t>
    <phoneticPr fontId="2"/>
  </si>
  <si>
    <t>種類</t>
    <rPh sb="0" eb="2">
      <t>シュルイ</t>
    </rPh>
    <phoneticPr fontId="2"/>
  </si>
  <si>
    <t>項目</t>
    <rPh sb="0" eb="2">
      <t>コウモク</t>
    </rPh>
    <phoneticPr fontId="2"/>
  </si>
  <si>
    <t>A1</t>
    <phoneticPr fontId="2"/>
  </si>
  <si>
    <t>ｻｰﾋﾞｽ内容略称</t>
    <rPh sb="5" eb="7">
      <t>ナイヨウ</t>
    </rPh>
    <rPh sb="7" eb="9">
      <t>リャクショウ</t>
    </rPh>
    <phoneticPr fontId="2"/>
  </si>
  <si>
    <t>A2</t>
  </si>
  <si>
    <t>A5</t>
  </si>
  <si>
    <t>A6</t>
  </si>
  <si>
    <t>訪問型ｻｰﾋﾞｽⅠ</t>
    <rPh sb="0" eb="3">
      <t>ホウモンガタ</t>
    </rPh>
    <phoneticPr fontId="2"/>
  </si>
  <si>
    <t>訪問型ｻｰﾋﾞｽⅡ</t>
    <rPh sb="0" eb="3">
      <t>ホウモンガタ</t>
    </rPh>
    <phoneticPr fontId="2"/>
  </si>
  <si>
    <t>訪問型ｻｰﾋﾞｽⅢ</t>
    <rPh sb="0" eb="3">
      <t>ホウモンガタ</t>
    </rPh>
    <phoneticPr fontId="2"/>
  </si>
  <si>
    <t>訪問型ｻｰﾋﾞｽⅣ</t>
    <rPh sb="0" eb="3">
      <t>ホウモンガタ</t>
    </rPh>
    <phoneticPr fontId="2"/>
  </si>
  <si>
    <t>訪問型ｻｰﾋﾞｽⅤ</t>
    <rPh sb="0" eb="3">
      <t>ホウモンガタ</t>
    </rPh>
    <phoneticPr fontId="2"/>
  </si>
  <si>
    <t>訪問型ｻｰﾋﾞｽⅥ</t>
    <rPh sb="0" eb="3">
      <t>ホウモンガタ</t>
    </rPh>
    <phoneticPr fontId="2"/>
  </si>
  <si>
    <t>訪問型短時間ｻｰﾋﾞｽ</t>
    <rPh sb="0" eb="3">
      <t>ホウモンガタ</t>
    </rPh>
    <rPh sb="3" eb="6">
      <t>タンジカン</t>
    </rPh>
    <phoneticPr fontId="2"/>
  </si>
  <si>
    <t>訪問型ｻｰﾋﾞｽ特別地域加算</t>
    <rPh sb="0" eb="3">
      <t>ホウモンガタ</t>
    </rPh>
    <rPh sb="8" eb="10">
      <t>トクベツ</t>
    </rPh>
    <rPh sb="10" eb="12">
      <t>チイキ</t>
    </rPh>
    <rPh sb="12" eb="14">
      <t>カサン</t>
    </rPh>
    <phoneticPr fontId="2"/>
  </si>
  <si>
    <t>訪問型ｻｰﾋﾞｽ小規模事業所加算</t>
    <rPh sb="0" eb="3">
      <t>ホウモンガタ</t>
    </rPh>
    <rPh sb="8" eb="14">
      <t>ショウキボジギョウショ</t>
    </rPh>
    <rPh sb="14" eb="16">
      <t>カサン</t>
    </rPh>
    <phoneticPr fontId="2"/>
  </si>
  <si>
    <t>訪問型ｻｰﾋﾞｽ中山間地域等提供加算</t>
    <rPh sb="0" eb="3">
      <t>ホウモンガタ</t>
    </rPh>
    <rPh sb="8" eb="9">
      <t>ナカ</t>
    </rPh>
    <rPh sb="9" eb="11">
      <t>サンカン</t>
    </rPh>
    <rPh sb="11" eb="13">
      <t>チイキ</t>
    </rPh>
    <rPh sb="13" eb="14">
      <t>トウ</t>
    </rPh>
    <rPh sb="14" eb="16">
      <t>テイキョウ</t>
    </rPh>
    <rPh sb="16" eb="18">
      <t>カサン</t>
    </rPh>
    <phoneticPr fontId="2"/>
  </si>
  <si>
    <t>訪問型ｻｰﾋﾞｽ中山間地域等加算日割</t>
    <rPh sb="0" eb="3">
      <t>ホウモンガタ</t>
    </rPh>
    <rPh sb="8" eb="9">
      <t>ナカ</t>
    </rPh>
    <rPh sb="9" eb="11">
      <t>サンカン</t>
    </rPh>
    <rPh sb="11" eb="13">
      <t>チイキ</t>
    </rPh>
    <rPh sb="13" eb="14">
      <t>トウ</t>
    </rPh>
    <rPh sb="14" eb="16">
      <t>カサン</t>
    </rPh>
    <rPh sb="16" eb="18">
      <t>ヒワ</t>
    </rPh>
    <phoneticPr fontId="2"/>
  </si>
  <si>
    <t>訪問型ｻｰﾋﾞｽ中山間地域等加算回数</t>
    <rPh sb="0" eb="3">
      <t>ホウモンガタ</t>
    </rPh>
    <rPh sb="8" eb="9">
      <t>ナカ</t>
    </rPh>
    <rPh sb="9" eb="11">
      <t>サンカン</t>
    </rPh>
    <rPh sb="11" eb="13">
      <t>チイキ</t>
    </rPh>
    <rPh sb="13" eb="14">
      <t>トウ</t>
    </rPh>
    <rPh sb="14" eb="16">
      <t>カサン</t>
    </rPh>
    <rPh sb="16" eb="18">
      <t>カイスウ</t>
    </rPh>
    <phoneticPr fontId="2"/>
  </si>
  <si>
    <t>訪問型ｻｰﾋﾞｽ初回加算</t>
    <rPh sb="0" eb="3">
      <t>ホウモンガタ</t>
    </rPh>
    <rPh sb="8" eb="10">
      <t>ショカイ</t>
    </rPh>
    <rPh sb="10" eb="12">
      <t>カサン</t>
    </rPh>
    <phoneticPr fontId="2"/>
  </si>
  <si>
    <t>訪問型ｻｰﾋﾞｽ生活機能向上加算</t>
    <rPh sb="0" eb="3">
      <t>ホウモンガタ</t>
    </rPh>
    <rPh sb="8" eb="10">
      <t>セイカツ</t>
    </rPh>
    <rPh sb="10" eb="12">
      <t>キノウ</t>
    </rPh>
    <rPh sb="12" eb="14">
      <t>コウジョウ</t>
    </rPh>
    <rPh sb="14" eb="16">
      <t>カサン</t>
    </rPh>
    <phoneticPr fontId="2"/>
  </si>
  <si>
    <t>訪問型ｻｰﾋﾞｽ処遇改善加算Ⅱ</t>
    <rPh sb="0" eb="3">
      <t>ホウモンガタ</t>
    </rPh>
    <rPh sb="8" eb="12">
      <t>ショグウカイゼン</t>
    </rPh>
    <rPh sb="12" eb="14">
      <t>カサン</t>
    </rPh>
    <phoneticPr fontId="2"/>
  </si>
  <si>
    <t>訪問型ｻｰﾋﾞｽ処遇改善加算Ⅲ</t>
    <rPh sb="0" eb="3">
      <t>ホウモンガタ</t>
    </rPh>
    <rPh sb="8" eb="12">
      <t>ショグウカイゼン</t>
    </rPh>
    <rPh sb="12" eb="14">
      <t>カサン</t>
    </rPh>
    <phoneticPr fontId="2"/>
  </si>
  <si>
    <t>訪問型ｻｰﾋﾞｽ処遇改善加算Ⅳ</t>
    <rPh sb="0" eb="3">
      <t>ホウモンガタ</t>
    </rPh>
    <rPh sb="8" eb="12">
      <t>ショグウカイゼン</t>
    </rPh>
    <rPh sb="12" eb="14">
      <t>カサン</t>
    </rPh>
    <phoneticPr fontId="2"/>
  </si>
  <si>
    <t>訪問型ｻｰﾋﾞｽ小規模事業所加算日割</t>
    <rPh sb="0" eb="3">
      <t>ホウモンガタ</t>
    </rPh>
    <rPh sb="8" eb="14">
      <t>ショウキボジギョウショ</t>
    </rPh>
    <rPh sb="14" eb="16">
      <t>カサン</t>
    </rPh>
    <rPh sb="16" eb="18">
      <t>ヒワ</t>
    </rPh>
    <phoneticPr fontId="2"/>
  </si>
  <si>
    <t>訪問型ｻｰﾋﾞｽ小規模事業所加算回数</t>
    <rPh sb="0" eb="3">
      <t>ホウモンガタ</t>
    </rPh>
    <rPh sb="8" eb="14">
      <t>ショウキボジギョウショ</t>
    </rPh>
    <rPh sb="14" eb="16">
      <t>カサン</t>
    </rPh>
    <rPh sb="16" eb="18">
      <t>カイスウ</t>
    </rPh>
    <phoneticPr fontId="2"/>
  </si>
  <si>
    <t>訪問型ｻｰﾋﾞｽ特別地域加算日割</t>
    <rPh sb="0" eb="3">
      <t>ホウモンガタ</t>
    </rPh>
    <rPh sb="8" eb="10">
      <t>トクベツ</t>
    </rPh>
    <rPh sb="10" eb="12">
      <t>チイキ</t>
    </rPh>
    <rPh sb="12" eb="14">
      <t>カサン</t>
    </rPh>
    <rPh sb="14" eb="16">
      <t>ヒワ</t>
    </rPh>
    <phoneticPr fontId="2"/>
  </si>
  <si>
    <t>訪問型ｻｰﾋﾞｽ特別地域加算回数</t>
    <rPh sb="0" eb="3">
      <t>ホウモンガタ</t>
    </rPh>
    <rPh sb="8" eb="10">
      <t>トクベツ</t>
    </rPh>
    <rPh sb="10" eb="12">
      <t>チイキ</t>
    </rPh>
    <rPh sb="12" eb="14">
      <t>カサン</t>
    </rPh>
    <rPh sb="14" eb="16">
      <t>カイスウ</t>
    </rPh>
    <phoneticPr fontId="2"/>
  </si>
  <si>
    <t>訪問型短時間ｻｰﾋﾞｽ・初任</t>
    <rPh sb="0" eb="3">
      <t>ホウモンガタ</t>
    </rPh>
    <rPh sb="3" eb="6">
      <t>タンジカン</t>
    </rPh>
    <rPh sb="12" eb="14">
      <t>ショニン</t>
    </rPh>
    <phoneticPr fontId="2"/>
  </si>
  <si>
    <t>訪問型短時間ｻｰﾋﾞｽ・同一</t>
    <rPh sb="0" eb="3">
      <t>ホウモンガタ</t>
    </rPh>
    <rPh sb="3" eb="6">
      <t>タンジカン</t>
    </rPh>
    <rPh sb="12" eb="14">
      <t>ドウイツ</t>
    </rPh>
    <phoneticPr fontId="2"/>
  </si>
  <si>
    <t>訪問型短時間ｻｰﾋﾞｽ・初任・同一</t>
    <rPh sb="0" eb="3">
      <t>ホウモンガタ</t>
    </rPh>
    <rPh sb="3" eb="6">
      <t>タンジカン</t>
    </rPh>
    <rPh sb="12" eb="14">
      <t>ショニン</t>
    </rPh>
    <rPh sb="15" eb="17">
      <t>ドウイツ</t>
    </rPh>
    <phoneticPr fontId="2"/>
  </si>
  <si>
    <t>訪問型ｻｰﾋﾞｽⅥ・初任</t>
    <rPh sb="0" eb="3">
      <t>ホウモンガタ</t>
    </rPh>
    <rPh sb="10" eb="12">
      <t>ショニン</t>
    </rPh>
    <phoneticPr fontId="2"/>
  </si>
  <si>
    <t>訪問型ｻｰﾋﾞｽⅥ・初任・同一</t>
    <rPh sb="0" eb="3">
      <t>ホウモンガタ</t>
    </rPh>
    <rPh sb="10" eb="12">
      <t>ショニン</t>
    </rPh>
    <rPh sb="13" eb="15">
      <t>ドウイツ</t>
    </rPh>
    <phoneticPr fontId="2"/>
  </si>
  <si>
    <t>訪問型ｻｰﾋﾞｽⅥ・同一</t>
    <rPh sb="0" eb="3">
      <t>ホウモンガタ</t>
    </rPh>
    <rPh sb="11" eb="12">
      <t>ドウイツ</t>
    </rPh>
    <phoneticPr fontId="2"/>
  </si>
  <si>
    <t>訪問型ｻｰﾋﾞｽⅤ・初任</t>
    <rPh sb="0" eb="3">
      <t>ホウモンガタ</t>
    </rPh>
    <rPh sb="10" eb="12">
      <t>ショニン</t>
    </rPh>
    <phoneticPr fontId="2"/>
  </si>
  <si>
    <t>訪問型ｻｰﾋﾞｽⅤ・初任・同一</t>
    <rPh sb="0" eb="3">
      <t>ホウモンガタ</t>
    </rPh>
    <rPh sb="10" eb="12">
      <t>ショニン</t>
    </rPh>
    <rPh sb="13" eb="15">
      <t>ドウイツ</t>
    </rPh>
    <phoneticPr fontId="2"/>
  </si>
  <si>
    <t>訪問型ｻｰﾋﾞｽⅤ・同一</t>
    <rPh sb="0" eb="3">
      <t>ホウモンガタ</t>
    </rPh>
    <rPh sb="10" eb="12">
      <t>ドウイツ</t>
    </rPh>
    <phoneticPr fontId="2"/>
  </si>
  <si>
    <t>訪問型ｻｰﾋﾞｽⅣ・初任</t>
    <rPh sb="0" eb="3">
      <t>ホウモンガタ</t>
    </rPh>
    <rPh sb="10" eb="12">
      <t>ショニン</t>
    </rPh>
    <phoneticPr fontId="2"/>
  </si>
  <si>
    <t>訪問型ｻｰﾋﾞｽⅣ・初任・同一</t>
    <rPh sb="0" eb="3">
      <t>ホウモンガタ</t>
    </rPh>
    <rPh sb="10" eb="12">
      <t>ショニン</t>
    </rPh>
    <rPh sb="13" eb="15">
      <t>ドウイツ</t>
    </rPh>
    <phoneticPr fontId="2"/>
  </si>
  <si>
    <t>訪問型ｻｰﾋﾞｽⅣ・同一</t>
    <rPh sb="0" eb="3">
      <t>ホウモンガタ</t>
    </rPh>
    <rPh sb="10" eb="12">
      <t>ドウイツ</t>
    </rPh>
    <phoneticPr fontId="2"/>
  </si>
  <si>
    <t>訪問型ｻｰﾋﾞｽⅠ・初任</t>
    <rPh sb="0" eb="3">
      <t>ホウモンガタ</t>
    </rPh>
    <rPh sb="10" eb="12">
      <t>ショニン</t>
    </rPh>
    <phoneticPr fontId="2"/>
  </si>
  <si>
    <t>訪問型ｻｰﾋﾞｽⅠ・初任・同一</t>
    <rPh sb="0" eb="3">
      <t>ホウモンガタ</t>
    </rPh>
    <rPh sb="10" eb="12">
      <t>ショニン</t>
    </rPh>
    <rPh sb="13" eb="15">
      <t>ドウイツ</t>
    </rPh>
    <phoneticPr fontId="2"/>
  </si>
  <si>
    <t>訪問型ｻｰﾋﾞｽⅠ・同一</t>
    <rPh sb="0" eb="3">
      <t>ホウモンガタ</t>
    </rPh>
    <rPh sb="10" eb="12">
      <t>ドウイツ</t>
    </rPh>
    <phoneticPr fontId="2"/>
  </si>
  <si>
    <t>訪問型ｻｰﾋﾞｽⅠ日割</t>
    <rPh sb="0" eb="3">
      <t>ホウモンガタ</t>
    </rPh>
    <rPh sb="9" eb="11">
      <t>ヒワ</t>
    </rPh>
    <phoneticPr fontId="2"/>
  </si>
  <si>
    <t>訪問型ｻｰﾋﾞｽⅠ日割・初任</t>
    <rPh sb="0" eb="3">
      <t>ホウモンガタ</t>
    </rPh>
    <rPh sb="12" eb="14">
      <t>ショニン</t>
    </rPh>
    <phoneticPr fontId="2"/>
  </si>
  <si>
    <t>訪問型ｻｰﾋﾞｽⅠ日割・同一</t>
    <rPh sb="0" eb="3">
      <t>ホウモンガタ</t>
    </rPh>
    <rPh sb="12" eb="14">
      <t>ドウイツ</t>
    </rPh>
    <phoneticPr fontId="2"/>
  </si>
  <si>
    <t>訪問型ｻｰﾋﾞｽⅠ日割・初任・同一</t>
    <rPh sb="0" eb="3">
      <t>ホウモンガタ</t>
    </rPh>
    <rPh sb="12" eb="14">
      <t>ショニン</t>
    </rPh>
    <rPh sb="15" eb="17">
      <t>ドウイツ</t>
    </rPh>
    <phoneticPr fontId="2"/>
  </si>
  <si>
    <t>訪問型ｻｰﾋﾞｽⅡ・初任</t>
    <rPh sb="0" eb="3">
      <t>ホウモンガタ</t>
    </rPh>
    <rPh sb="10" eb="12">
      <t>ショニン</t>
    </rPh>
    <phoneticPr fontId="2"/>
  </si>
  <si>
    <t>訪問型ｻｰﾋﾞｽⅡ・同一</t>
    <rPh sb="0" eb="3">
      <t>ホウモンガタ</t>
    </rPh>
    <rPh sb="10" eb="12">
      <t>ドウイツ</t>
    </rPh>
    <phoneticPr fontId="2"/>
  </si>
  <si>
    <t>訪問型ｻｰﾋﾞｽⅡ日割</t>
    <rPh sb="0" eb="3">
      <t>ホウモンガタ</t>
    </rPh>
    <rPh sb="9" eb="11">
      <t>ヒワ</t>
    </rPh>
    <phoneticPr fontId="2"/>
  </si>
  <si>
    <t>訪問型ｻｰﾋﾞｽⅡ日割・初任</t>
    <rPh sb="0" eb="3">
      <t>ホウモンガタ</t>
    </rPh>
    <rPh sb="12" eb="14">
      <t>ショニン</t>
    </rPh>
    <phoneticPr fontId="2"/>
  </si>
  <si>
    <t>訪問型ｻｰﾋﾞｽⅡ日割・同一</t>
    <rPh sb="0" eb="3">
      <t>ホウモンガタ</t>
    </rPh>
    <rPh sb="12" eb="14">
      <t>ドウイツ</t>
    </rPh>
    <phoneticPr fontId="2"/>
  </si>
  <si>
    <t>訪問型ｻｰﾋﾞｽⅡ日割・初任・同一</t>
    <rPh sb="0" eb="3">
      <t>ホウモンガタ</t>
    </rPh>
    <rPh sb="12" eb="14">
      <t>ショニン</t>
    </rPh>
    <rPh sb="15" eb="17">
      <t>ドウイツ</t>
    </rPh>
    <phoneticPr fontId="2"/>
  </si>
  <si>
    <t>訪問型ｻｰﾋﾞｽⅢ・初任</t>
    <rPh sb="0" eb="3">
      <t>ホウモンガタ</t>
    </rPh>
    <rPh sb="10" eb="12">
      <t>ショニン</t>
    </rPh>
    <phoneticPr fontId="2"/>
  </si>
  <si>
    <t>訪問型ｻｰﾋﾞｽⅢ・同一</t>
    <rPh sb="0" eb="3">
      <t>ホウモンガタ</t>
    </rPh>
    <rPh sb="10" eb="12">
      <t>ドウイツ</t>
    </rPh>
    <phoneticPr fontId="2"/>
  </si>
  <si>
    <t>訪問型ｻｰﾋﾞｽⅢ・初任・同一</t>
    <rPh sb="0" eb="3">
      <t>ホウモンガタ</t>
    </rPh>
    <rPh sb="10" eb="12">
      <t>ショニン</t>
    </rPh>
    <rPh sb="13" eb="15">
      <t>ドウイツ</t>
    </rPh>
    <phoneticPr fontId="2"/>
  </si>
  <si>
    <t>訪問型ｻｰﾋﾞｽⅢ日割</t>
    <rPh sb="0" eb="3">
      <t>ホウモンガタ</t>
    </rPh>
    <rPh sb="9" eb="11">
      <t>ヒワ</t>
    </rPh>
    <phoneticPr fontId="2"/>
  </si>
  <si>
    <t>訪問型ｻｰﾋﾞｽⅢ日割・初任</t>
    <rPh sb="0" eb="3">
      <t>ホウモンガタ</t>
    </rPh>
    <rPh sb="12" eb="14">
      <t>ショニン</t>
    </rPh>
    <phoneticPr fontId="2"/>
  </si>
  <si>
    <t>訪問型ｻｰﾋﾞｽⅢ日割・同一</t>
    <rPh sb="0" eb="3">
      <t>ホウモンガタ</t>
    </rPh>
    <rPh sb="12" eb="14">
      <t>ドウイツ</t>
    </rPh>
    <phoneticPr fontId="2"/>
  </si>
  <si>
    <t>訪問型ｻｰﾋﾞｽⅢ日割・初任・同一</t>
    <rPh sb="0" eb="3">
      <t>ホウモンガタ</t>
    </rPh>
    <rPh sb="12" eb="14">
      <t>ショニン</t>
    </rPh>
    <rPh sb="15" eb="17">
      <t>ドウイツ</t>
    </rPh>
    <phoneticPr fontId="2"/>
  </si>
  <si>
    <t>訪問型ｻｰﾋﾞｽⅡ・初任・同一</t>
    <rPh sb="0" eb="3">
      <t>ホウモンガタ</t>
    </rPh>
    <rPh sb="10" eb="12">
      <t>ショニン</t>
    </rPh>
    <rPh sb="13" eb="15">
      <t>ドウイツ</t>
    </rPh>
    <phoneticPr fontId="2"/>
  </si>
  <si>
    <t>イ　訪問型
ｻｰﾋﾞｽ費
(みなし)
(Ⅰ)</t>
    <rPh sb="2" eb="4">
      <t>ホウモン</t>
    </rPh>
    <rPh sb="4" eb="5">
      <t>ガタ</t>
    </rPh>
    <rPh sb="11" eb="12">
      <t>ヒ</t>
    </rPh>
    <phoneticPr fontId="2"/>
  </si>
  <si>
    <t>ロ　訪問型
ｻｰﾋﾞｽ費
(みなし)
(Ⅱ)</t>
    <rPh sb="2" eb="4">
      <t>ホウモン</t>
    </rPh>
    <rPh sb="4" eb="5">
      <t>ガタ</t>
    </rPh>
    <rPh sb="11" eb="12">
      <t>ヒ</t>
    </rPh>
    <phoneticPr fontId="2"/>
  </si>
  <si>
    <t>ハ　訪問型
ｻｰﾋﾞｽ費
(みなし)
(Ⅲ)</t>
    <rPh sb="2" eb="4">
      <t>ホウモン</t>
    </rPh>
    <rPh sb="4" eb="5">
      <t>ガタ</t>
    </rPh>
    <rPh sb="11" eb="12">
      <t>ヒ</t>
    </rPh>
    <phoneticPr fontId="2"/>
  </si>
  <si>
    <t>ニ　訪問型
ｻｰﾋﾞｽ費
(みなし)
(Ⅳ)</t>
    <rPh sb="2" eb="4">
      <t>ホウモン</t>
    </rPh>
    <rPh sb="4" eb="5">
      <t>ガタ</t>
    </rPh>
    <rPh sb="11" eb="12">
      <t>ヒ</t>
    </rPh>
    <phoneticPr fontId="2"/>
  </si>
  <si>
    <t>ホ　訪問型
ｻｰﾋﾞｽ費
(みなし)
(Ⅴ)</t>
    <rPh sb="2" eb="4">
      <t>ホウモン</t>
    </rPh>
    <rPh sb="4" eb="5">
      <t>ガタ</t>
    </rPh>
    <rPh sb="11" eb="12">
      <t>ヒ</t>
    </rPh>
    <phoneticPr fontId="2"/>
  </si>
  <si>
    <t>ヘ　訪問型
ｻｰﾋﾞｽ費
(みなし)
(Ⅵ)</t>
    <rPh sb="2" eb="4">
      <t>ホウモン</t>
    </rPh>
    <rPh sb="4" eb="5">
      <t>ガタ</t>
    </rPh>
    <rPh sb="11" eb="12">
      <t>ヒ</t>
    </rPh>
    <phoneticPr fontId="2"/>
  </si>
  <si>
    <t>ト　訪問型
ｻｰﾋﾞｽ費
(みなし)
(短時間ｻｰﾋﾞｽ)</t>
    <rPh sb="2" eb="4">
      <t>ホウモン</t>
    </rPh>
    <rPh sb="4" eb="5">
      <t>ガタ</t>
    </rPh>
    <rPh sb="11" eb="12">
      <t>ヒ</t>
    </rPh>
    <rPh sb="20" eb="23">
      <t>タンジカン</t>
    </rPh>
    <phoneticPr fontId="2"/>
  </si>
  <si>
    <t>事業対象者・要支援1・2(週1回程度)</t>
    <rPh sb="0" eb="2">
      <t>ジギョウ</t>
    </rPh>
    <rPh sb="2" eb="5">
      <t>タイショウシャ</t>
    </rPh>
    <rPh sb="6" eb="9">
      <t>ヨウシエン</t>
    </rPh>
    <rPh sb="13" eb="14">
      <t>シュウ</t>
    </rPh>
    <rPh sb="15" eb="16">
      <t>カイ</t>
    </rPh>
    <rPh sb="16" eb="18">
      <t>テイド</t>
    </rPh>
    <phoneticPr fontId="2"/>
  </si>
  <si>
    <t>事業対象者・要支援1・2(週2回程度)</t>
    <rPh sb="0" eb="2">
      <t>ジギョウ</t>
    </rPh>
    <rPh sb="2" eb="5">
      <t>タイショウシャ</t>
    </rPh>
    <rPh sb="6" eb="9">
      <t>ヨウシエン</t>
    </rPh>
    <rPh sb="13" eb="14">
      <t>シュウ</t>
    </rPh>
    <rPh sb="15" eb="16">
      <t>カイ</t>
    </rPh>
    <rPh sb="16" eb="18">
      <t>テイド</t>
    </rPh>
    <phoneticPr fontId="2"/>
  </si>
  <si>
    <t>※1月の中で全部で4回まで</t>
    <rPh sb="2" eb="3">
      <t>ツキ</t>
    </rPh>
    <rPh sb="4" eb="5">
      <t>ナカ</t>
    </rPh>
    <rPh sb="6" eb="8">
      <t>ゼンブ</t>
    </rPh>
    <rPh sb="10" eb="11">
      <t>カイ</t>
    </rPh>
    <phoneticPr fontId="2"/>
  </si>
  <si>
    <t>※1月の中で全部で5回から8回まで</t>
    <rPh sb="2" eb="3">
      <t>ツキ</t>
    </rPh>
    <rPh sb="4" eb="5">
      <t>ナカ</t>
    </rPh>
    <rPh sb="6" eb="8">
      <t>ゼンブ</t>
    </rPh>
    <rPh sb="10" eb="11">
      <t>カイ</t>
    </rPh>
    <rPh sb="14" eb="15">
      <t>カイ</t>
    </rPh>
    <phoneticPr fontId="2"/>
  </si>
  <si>
    <t>※1月の中で全部で9回から12回まで</t>
    <rPh sb="2" eb="3">
      <t>ツキ</t>
    </rPh>
    <rPh sb="4" eb="5">
      <t>ナカ</t>
    </rPh>
    <rPh sb="6" eb="8">
      <t>ゼンブ</t>
    </rPh>
    <rPh sb="10" eb="11">
      <t>カイ</t>
    </rPh>
    <rPh sb="15" eb="16">
      <t>カイ</t>
    </rPh>
    <phoneticPr fontId="2"/>
  </si>
  <si>
    <t>※1月につき22回まで</t>
    <rPh sb="2" eb="3">
      <t>ツキ</t>
    </rPh>
    <rPh sb="8" eb="9">
      <t>カイ</t>
    </rPh>
    <phoneticPr fontId="2"/>
  </si>
  <si>
    <t>特別地域加算</t>
    <rPh sb="0" eb="2">
      <t>トクベツ</t>
    </rPh>
    <rPh sb="2" eb="4">
      <t>チイキ</t>
    </rPh>
    <rPh sb="4" eb="6">
      <t>カサン</t>
    </rPh>
    <phoneticPr fontId="2"/>
  </si>
  <si>
    <t>中山間地域等における小規模事業所加算</t>
    <rPh sb="0" eb="1">
      <t>ナカ</t>
    </rPh>
    <rPh sb="1" eb="3">
      <t>サンカン</t>
    </rPh>
    <rPh sb="3" eb="5">
      <t>チイキ</t>
    </rPh>
    <rPh sb="5" eb="6">
      <t>トウ</t>
    </rPh>
    <rPh sb="10" eb="16">
      <t>ショウキボジギョウショ</t>
    </rPh>
    <rPh sb="16" eb="18">
      <t>カサン</t>
    </rPh>
    <phoneticPr fontId="2"/>
  </si>
  <si>
    <t>中山間地域等に居住する者へのｻｰﾋﾞｽ提供加算</t>
    <rPh sb="0" eb="1">
      <t>ナカ</t>
    </rPh>
    <rPh sb="1" eb="3">
      <t>サンカン</t>
    </rPh>
    <rPh sb="3" eb="5">
      <t>チイキ</t>
    </rPh>
    <rPh sb="5" eb="6">
      <t>トウ</t>
    </rPh>
    <rPh sb="7" eb="9">
      <t>キョジュウ</t>
    </rPh>
    <rPh sb="11" eb="12">
      <t>モノ</t>
    </rPh>
    <rPh sb="18" eb="20">
      <t>テイキョウ</t>
    </rPh>
    <rPh sb="20" eb="22">
      <t>カサン</t>
    </rPh>
    <phoneticPr fontId="2"/>
  </si>
  <si>
    <t>介護職員初任者研修過程を修了したｻｰﾋﾞｽ提供責任者を配置している場合</t>
    <rPh sb="0" eb="2">
      <t>カイゴ</t>
    </rPh>
    <rPh sb="2" eb="4">
      <t>ショクイン</t>
    </rPh>
    <rPh sb="4" eb="7">
      <t>ショニンシャ</t>
    </rPh>
    <rPh sb="7" eb="9">
      <t>ケンシュウ</t>
    </rPh>
    <rPh sb="9" eb="11">
      <t>カテイ</t>
    </rPh>
    <rPh sb="12" eb="14">
      <t>シュウリョウ</t>
    </rPh>
    <rPh sb="21" eb="23">
      <t>テイキョウ</t>
    </rPh>
    <rPh sb="23" eb="26">
      <t>セキニンシャ</t>
    </rPh>
    <rPh sb="27" eb="29">
      <t>ハイチ</t>
    </rPh>
    <rPh sb="33" eb="35">
      <t>バアイ</t>
    </rPh>
    <phoneticPr fontId="2"/>
  </si>
  <si>
    <t>事業所と同一の建物の利用者又はこれ以外の同一建物の利用者20人以上にｻｰﾋﾞｽを行う場合</t>
    <rPh sb="0" eb="3">
      <t>ジギョウショ</t>
    </rPh>
    <rPh sb="4" eb="6">
      <t>ドウイツ</t>
    </rPh>
    <rPh sb="7" eb="9">
      <t>タテモノ</t>
    </rPh>
    <rPh sb="10" eb="13">
      <t>リヨウシャ</t>
    </rPh>
    <rPh sb="13" eb="14">
      <t>マタ</t>
    </rPh>
    <rPh sb="17" eb="19">
      <t>イガイ</t>
    </rPh>
    <rPh sb="20" eb="22">
      <t>ドウイツ</t>
    </rPh>
    <rPh sb="22" eb="24">
      <t>タテモノ</t>
    </rPh>
    <rPh sb="25" eb="28">
      <t>リヨウシャ</t>
    </rPh>
    <rPh sb="30" eb="31">
      <t>ニン</t>
    </rPh>
    <rPh sb="31" eb="33">
      <t>イジョウ</t>
    </rPh>
    <rPh sb="40" eb="41">
      <t>オコナ</t>
    </rPh>
    <rPh sb="42" eb="44">
      <t>バアイ</t>
    </rPh>
    <phoneticPr fontId="2"/>
  </si>
  <si>
    <t>算定項目</t>
    <rPh sb="0" eb="2">
      <t>サンテイ</t>
    </rPh>
    <rPh sb="2" eb="4">
      <t>コウモク</t>
    </rPh>
    <phoneticPr fontId="2"/>
  </si>
  <si>
    <t>合成
単位数</t>
    <rPh sb="0" eb="2">
      <t>ゴウセイ</t>
    </rPh>
    <rPh sb="3" eb="6">
      <t>タンイスウ</t>
    </rPh>
    <phoneticPr fontId="2"/>
  </si>
  <si>
    <t>算定
単位</t>
    <rPh sb="0" eb="2">
      <t>サンテイ</t>
    </rPh>
    <rPh sb="3" eb="5">
      <t>タンイ</t>
    </rPh>
    <phoneticPr fontId="2"/>
  </si>
  <si>
    <t>1月につき</t>
    <rPh sb="1" eb="2">
      <t>ツキ</t>
    </rPh>
    <phoneticPr fontId="2"/>
  </si>
  <si>
    <t>所定単位数の　15%　加算</t>
    <rPh sb="0" eb="2">
      <t>ショテイ</t>
    </rPh>
    <rPh sb="2" eb="5">
      <t>タンイスウ</t>
    </rPh>
    <rPh sb="11" eb="13">
      <t>カサン</t>
    </rPh>
    <phoneticPr fontId="2"/>
  </si>
  <si>
    <t>所定単位数の　10%　加算</t>
    <rPh sb="0" eb="2">
      <t>ショテイ</t>
    </rPh>
    <rPh sb="2" eb="5">
      <t>タンイスウ</t>
    </rPh>
    <rPh sb="11" eb="13">
      <t>カサン</t>
    </rPh>
    <phoneticPr fontId="2"/>
  </si>
  <si>
    <t>所定単位数の　5%　加算</t>
    <rPh sb="0" eb="2">
      <t>ショテイ</t>
    </rPh>
    <rPh sb="2" eb="5">
      <t>タンイスウ</t>
    </rPh>
    <rPh sb="10" eb="12">
      <t>カサン</t>
    </rPh>
    <phoneticPr fontId="2"/>
  </si>
  <si>
    <t>1月につき</t>
    <phoneticPr fontId="2"/>
  </si>
  <si>
    <t>1日につき</t>
    <rPh sb="1" eb="2">
      <t>ニチ</t>
    </rPh>
    <phoneticPr fontId="2"/>
  </si>
  <si>
    <t>1回につき</t>
    <rPh sb="1" eb="2">
      <t>カイ</t>
    </rPh>
    <phoneticPr fontId="2"/>
  </si>
  <si>
    <t>チ　初回加算</t>
    <rPh sb="2" eb="4">
      <t>ショカイ</t>
    </rPh>
    <rPh sb="4" eb="6">
      <t>カサン</t>
    </rPh>
    <phoneticPr fontId="2"/>
  </si>
  <si>
    <t>リ　生活機能向上連携加算</t>
    <rPh sb="2" eb="6">
      <t>セイカツキノウ</t>
    </rPh>
    <rPh sb="6" eb="8">
      <t>コウジョウ</t>
    </rPh>
    <rPh sb="8" eb="10">
      <t>レンケイ</t>
    </rPh>
    <rPh sb="10" eb="12">
      <t>カサン</t>
    </rPh>
    <phoneticPr fontId="2"/>
  </si>
  <si>
    <t>ヌ　介護職員処遇改善加算</t>
    <rPh sb="2" eb="4">
      <t>カイゴ</t>
    </rPh>
    <rPh sb="4" eb="6">
      <t>ショクイン</t>
    </rPh>
    <rPh sb="6" eb="12">
      <t>ショグウカイゼンカサン</t>
    </rPh>
    <phoneticPr fontId="2"/>
  </si>
  <si>
    <t>(1)介護職員処遇改善加算(Ⅰ)</t>
    <rPh sb="3" eb="5">
      <t>カイゴ</t>
    </rPh>
    <rPh sb="5" eb="7">
      <t>ショクイン</t>
    </rPh>
    <rPh sb="7" eb="13">
      <t>ショグウカイゼンカサン</t>
    </rPh>
    <phoneticPr fontId="2"/>
  </si>
  <si>
    <t>(2)介護職員処遇改善加算(Ⅱ)</t>
    <rPh sb="3" eb="5">
      <t>カイゴ</t>
    </rPh>
    <rPh sb="5" eb="7">
      <t>ショクイン</t>
    </rPh>
    <rPh sb="7" eb="13">
      <t>ショグウカイゼンカサン</t>
    </rPh>
    <phoneticPr fontId="2"/>
  </si>
  <si>
    <t>(3)介護職員処遇改善加算(Ⅲ)</t>
    <rPh sb="3" eb="5">
      <t>カイゴ</t>
    </rPh>
    <rPh sb="5" eb="7">
      <t>ショクイン</t>
    </rPh>
    <rPh sb="7" eb="13">
      <t>ショグウカイゼンカサン</t>
    </rPh>
    <phoneticPr fontId="2"/>
  </si>
  <si>
    <t>(4)介護職員処遇改善加算(Ⅳ)</t>
    <rPh sb="3" eb="5">
      <t>カイゴ</t>
    </rPh>
    <rPh sb="5" eb="7">
      <t>ショクイン</t>
    </rPh>
    <rPh sb="7" eb="13">
      <t>ショグウカイゼンカサン</t>
    </rPh>
    <phoneticPr fontId="2"/>
  </si>
  <si>
    <t>200単位加算</t>
    <rPh sb="3" eb="5">
      <t>タンイ</t>
    </rPh>
    <rPh sb="5" eb="7">
      <t>カサン</t>
    </rPh>
    <phoneticPr fontId="2"/>
  </si>
  <si>
    <t>100単位加算</t>
    <rPh sb="3" eb="5">
      <t>タンイ</t>
    </rPh>
    <rPh sb="5" eb="7">
      <t>カサン</t>
    </rPh>
    <phoneticPr fontId="2"/>
  </si>
  <si>
    <t>２　訪問型サービス（独自）サービスコード表</t>
    <rPh sb="2" eb="4">
      <t>ホウモン</t>
    </rPh>
    <rPh sb="4" eb="5">
      <t>ガタ</t>
    </rPh>
    <rPh sb="10" eb="12">
      <t>ドクジ</t>
    </rPh>
    <rPh sb="20" eb="21">
      <t>ヒョウ</t>
    </rPh>
    <phoneticPr fontId="2"/>
  </si>
  <si>
    <t>訪問型独自ｻｰﾋﾞｽⅠ</t>
    <phoneticPr fontId="2"/>
  </si>
  <si>
    <t>訪問型独自ｻｰﾋﾞｽⅠ・初任</t>
    <rPh sb="12" eb="14">
      <t>ショニン</t>
    </rPh>
    <phoneticPr fontId="2"/>
  </si>
  <si>
    <t>訪問型独自ｻｰﾋﾞｽⅠ・同一</t>
    <rPh sb="12" eb="14">
      <t>ドウイツ</t>
    </rPh>
    <phoneticPr fontId="2"/>
  </si>
  <si>
    <t>訪問型独自ｻｰﾋﾞｽⅠ・初任・同一</t>
    <rPh sb="12" eb="14">
      <t>ショニン</t>
    </rPh>
    <rPh sb="15" eb="17">
      <t>ドウイツ</t>
    </rPh>
    <phoneticPr fontId="2"/>
  </si>
  <si>
    <t>訪問型独自ｻｰﾋﾞｽⅠ日割</t>
    <rPh sb="11" eb="13">
      <t>ヒワ</t>
    </rPh>
    <phoneticPr fontId="2"/>
  </si>
  <si>
    <t>訪問型独自ｻｰﾋﾞｽⅠ日割・初任</t>
    <rPh sb="14" eb="16">
      <t>ショニン</t>
    </rPh>
    <phoneticPr fontId="2"/>
  </si>
  <si>
    <t>訪問型独自ｻｰﾋﾞｽⅠ日割・同一</t>
    <rPh sb="14" eb="16">
      <t>ドウイツ</t>
    </rPh>
    <phoneticPr fontId="2"/>
  </si>
  <si>
    <t>訪問型独自ｻｰﾋﾞｽⅠ日割・初任・同一</t>
    <rPh sb="14" eb="16">
      <t>ショニン</t>
    </rPh>
    <rPh sb="17" eb="19">
      <t>ドウイツ</t>
    </rPh>
    <phoneticPr fontId="2"/>
  </si>
  <si>
    <t>訪問型独自ｻｰﾋﾞｽⅡ</t>
    <phoneticPr fontId="2"/>
  </si>
  <si>
    <t>訪問型独自ｻｰﾋﾞｽⅡ・初任</t>
    <rPh sb="12" eb="14">
      <t>ショニン</t>
    </rPh>
    <phoneticPr fontId="2"/>
  </si>
  <si>
    <t>訪問型独自ｻｰﾋﾞｽⅡ・同一</t>
    <rPh sb="12" eb="14">
      <t>ドウイツ</t>
    </rPh>
    <phoneticPr fontId="2"/>
  </si>
  <si>
    <t>訪問型独自ｻｰﾋﾞｽⅡ・初任・同一</t>
    <rPh sb="12" eb="14">
      <t>ショニン</t>
    </rPh>
    <rPh sb="15" eb="17">
      <t>ドウイツ</t>
    </rPh>
    <phoneticPr fontId="2"/>
  </si>
  <si>
    <t>訪問型独自ｻｰﾋﾞｽⅡ日割</t>
    <rPh sb="11" eb="13">
      <t>ヒワ</t>
    </rPh>
    <phoneticPr fontId="2"/>
  </si>
  <si>
    <t>訪問型独自ｻｰﾋﾞｽⅡ日割・初任</t>
    <rPh sb="14" eb="16">
      <t>ショニン</t>
    </rPh>
    <phoneticPr fontId="2"/>
  </si>
  <si>
    <t>訪問型独自ｻｰﾋﾞｽⅡ日割・同一</t>
    <rPh sb="14" eb="16">
      <t>ドウイツ</t>
    </rPh>
    <phoneticPr fontId="2"/>
  </si>
  <si>
    <t>訪問型独自ｻｰﾋﾞｽⅡ日割・初任・同一</t>
    <rPh sb="14" eb="16">
      <t>ショニン</t>
    </rPh>
    <rPh sb="17" eb="19">
      <t>ドウイツ</t>
    </rPh>
    <phoneticPr fontId="2"/>
  </si>
  <si>
    <t>訪問型独自ｻｰﾋﾞｽⅢ</t>
    <phoneticPr fontId="2"/>
  </si>
  <si>
    <t>訪問型独自ｻｰﾋﾞｽⅢ・初任</t>
    <rPh sb="12" eb="14">
      <t>ショニン</t>
    </rPh>
    <phoneticPr fontId="2"/>
  </si>
  <si>
    <t>訪問型独自ｻｰﾋﾞｽⅢ・同一</t>
    <rPh sb="12" eb="14">
      <t>ドウイツ</t>
    </rPh>
    <phoneticPr fontId="2"/>
  </si>
  <si>
    <t>訪問型独自ｻｰﾋﾞｽⅢ・初任・同一</t>
    <rPh sb="12" eb="14">
      <t>ショニン</t>
    </rPh>
    <rPh sb="15" eb="17">
      <t>ドウイツ</t>
    </rPh>
    <phoneticPr fontId="2"/>
  </si>
  <si>
    <t>訪問型独自ｻｰﾋﾞｽⅢ日割</t>
    <rPh sb="11" eb="13">
      <t>ヒワ</t>
    </rPh>
    <phoneticPr fontId="2"/>
  </si>
  <si>
    <t>訪問型独自ｻｰﾋﾞｽⅢ日割・初任</t>
    <rPh sb="14" eb="16">
      <t>ショニン</t>
    </rPh>
    <phoneticPr fontId="2"/>
  </si>
  <si>
    <t>訪問型独自ｻｰﾋﾞｽⅢ日割・同一</t>
    <rPh sb="14" eb="16">
      <t>ドウイツ</t>
    </rPh>
    <phoneticPr fontId="2"/>
  </si>
  <si>
    <t>訪問型独自ｻｰﾋﾞｽⅢ日割・初任・同一</t>
    <rPh sb="14" eb="16">
      <t>ショニン</t>
    </rPh>
    <rPh sb="17" eb="19">
      <t>ドウイツ</t>
    </rPh>
    <phoneticPr fontId="2"/>
  </si>
  <si>
    <t>訪問型独自ｻｰﾋﾞｽⅣ</t>
    <phoneticPr fontId="2"/>
  </si>
  <si>
    <t>訪問型独自ｻｰﾋﾞｽⅣ・初任</t>
    <rPh sb="12" eb="14">
      <t>ショニン</t>
    </rPh>
    <phoneticPr fontId="2"/>
  </si>
  <si>
    <t>訪問型独自ｻｰﾋﾞｽⅣ・同一</t>
    <rPh sb="12" eb="14">
      <t>ドウイツ</t>
    </rPh>
    <phoneticPr fontId="2"/>
  </si>
  <si>
    <t>訪問型独自ｻｰﾋﾞｽⅣ・初任・同一</t>
    <rPh sb="12" eb="14">
      <t>ショニン</t>
    </rPh>
    <rPh sb="15" eb="17">
      <t>ドウイツ</t>
    </rPh>
    <phoneticPr fontId="2"/>
  </si>
  <si>
    <t>訪問型独自ｻｰﾋﾞｽⅤ</t>
    <phoneticPr fontId="2"/>
  </si>
  <si>
    <t>訪問型独自ｻｰﾋﾞｽⅤ・初任</t>
    <rPh sb="12" eb="14">
      <t>ショニン</t>
    </rPh>
    <phoneticPr fontId="2"/>
  </si>
  <si>
    <t>訪問型独自ｻｰﾋﾞｽⅤ・同一</t>
    <rPh sb="12" eb="14">
      <t>ドウイツ</t>
    </rPh>
    <phoneticPr fontId="2"/>
  </si>
  <si>
    <t>訪問型独自ｻｰﾋﾞｽⅤ・初任・同一</t>
    <rPh sb="12" eb="14">
      <t>ショニン</t>
    </rPh>
    <rPh sb="15" eb="17">
      <t>ドウイツ</t>
    </rPh>
    <phoneticPr fontId="2"/>
  </si>
  <si>
    <t>訪問型独自ｻｰﾋﾞｽⅥ</t>
    <phoneticPr fontId="2"/>
  </si>
  <si>
    <t>訪問型独自ｻｰﾋﾞｽⅥ・初任</t>
    <rPh sb="12" eb="14">
      <t>ショニン</t>
    </rPh>
    <phoneticPr fontId="2"/>
  </si>
  <si>
    <t>訪問型独自ｻｰﾋﾞｽⅥ・同一</t>
    <rPh sb="13" eb="14">
      <t>ドウイツ</t>
    </rPh>
    <phoneticPr fontId="2"/>
  </si>
  <si>
    <t>訪問型独自ｻｰﾋﾞｽⅥ・初任・同一</t>
    <rPh sb="12" eb="14">
      <t>ショニン</t>
    </rPh>
    <rPh sb="15" eb="17">
      <t>ドウイツ</t>
    </rPh>
    <phoneticPr fontId="2"/>
  </si>
  <si>
    <t>訪問型独自短時間ｻｰﾋﾞｽ</t>
    <rPh sb="5" eb="8">
      <t>タンジカン</t>
    </rPh>
    <phoneticPr fontId="2"/>
  </si>
  <si>
    <t>訪問型独自短時間ｻｰﾋﾞｽ・初任</t>
    <rPh sb="5" eb="8">
      <t>タンジカン</t>
    </rPh>
    <rPh sb="14" eb="16">
      <t>ショニン</t>
    </rPh>
    <phoneticPr fontId="2"/>
  </si>
  <si>
    <t>訪問型独自短時間ｻｰﾋﾞｽ・同一</t>
    <rPh sb="5" eb="8">
      <t>タンジカン</t>
    </rPh>
    <rPh sb="14" eb="16">
      <t>ドウイツ</t>
    </rPh>
    <phoneticPr fontId="2"/>
  </si>
  <si>
    <t>訪問型独自短時間ｻｰﾋﾞｽ・初任・同一</t>
    <rPh sb="5" eb="8">
      <t>タンジカン</t>
    </rPh>
    <rPh sb="14" eb="16">
      <t>ショニン</t>
    </rPh>
    <rPh sb="17" eb="19">
      <t>ドウイツ</t>
    </rPh>
    <phoneticPr fontId="2"/>
  </si>
  <si>
    <t>訪問型独自ｻｰﾋﾞｽ特別地域加算</t>
    <rPh sb="10" eb="12">
      <t>トクベツ</t>
    </rPh>
    <rPh sb="12" eb="14">
      <t>チイキ</t>
    </rPh>
    <rPh sb="14" eb="16">
      <t>カサン</t>
    </rPh>
    <phoneticPr fontId="2"/>
  </si>
  <si>
    <t>訪問型独自ｻｰﾋﾞｽ特別地域加算日割</t>
    <rPh sb="10" eb="12">
      <t>トクベツ</t>
    </rPh>
    <rPh sb="12" eb="14">
      <t>チイキ</t>
    </rPh>
    <rPh sb="14" eb="16">
      <t>カサン</t>
    </rPh>
    <rPh sb="16" eb="18">
      <t>ヒワ</t>
    </rPh>
    <phoneticPr fontId="2"/>
  </si>
  <si>
    <t>訪問型独自ｻｰﾋﾞｽ特別地域加算回数</t>
    <rPh sb="10" eb="12">
      <t>トクベツ</t>
    </rPh>
    <rPh sb="12" eb="14">
      <t>チイキ</t>
    </rPh>
    <rPh sb="14" eb="16">
      <t>カサン</t>
    </rPh>
    <rPh sb="16" eb="18">
      <t>カイスウ</t>
    </rPh>
    <phoneticPr fontId="2"/>
  </si>
  <si>
    <t>訪問型独自ｻｰﾋﾞｽ小規模事業所加算</t>
    <rPh sb="10" eb="16">
      <t>ショウキボジギョウショ</t>
    </rPh>
    <rPh sb="16" eb="18">
      <t>カサン</t>
    </rPh>
    <phoneticPr fontId="2"/>
  </si>
  <si>
    <t>訪問型独自ｻｰﾋﾞｽ小規模事業所加算日割</t>
    <rPh sb="10" eb="16">
      <t>ショウキボジギョウショ</t>
    </rPh>
    <rPh sb="16" eb="18">
      <t>カサン</t>
    </rPh>
    <rPh sb="18" eb="20">
      <t>ヒワ</t>
    </rPh>
    <phoneticPr fontId="2"/>
  </si>
  <si>
    <t>訪問型独自ｻｰﾋﾞｽ小規模事業所加算回数</t>
    <rPh sb="10" eb="16">
      <t>ショウキボジギョウショ</t>
    </rPh>
    <rPh sb="16" eb="18">
      <t>カサン</t>
    </rPh>
    <rPh sb="18" eb="20">
      <t>カイスウ</t>
    </rPh>
    <phoneticPr fontId="2"/>
  </si>
  <si>
    <t>訪問型独自ｻｰﾋﾞｽ中山間地域等提供加算</t>
    <rPh sb="10" eb="11">
      <t>ナカ</t>
    </rPh>
    <rPh sb="11" eb="13">
      <t>サンカン</t>
    </rPh>
    <rPh sb="13" eb="15">
      <t>チイキ</t>
    </rPh>
    <rPh sb="15" eb="16">
      <t>トウ</t>
    </rPh>
    <rPh sb="16" eb="18">
      <t>テイキョウ</t>
    </rPh>
    <rPh sb="18" eb="20">
      <t>カサン</t>
    </rPh>
    <phoneticPr fontId="2"/>
  </si>
  <si>
    <t>訪問型独自ｻｰﾋﾞｽ中山間地域等加算日割</t>
    <rPh sb="10" eb="11">
      <t>ナカ</t>
    </rPh>
    <rPh sb="11" eb="13">
      <t>サンカン</t>
    </rPh>
    <rPh sb="13" eb="15">
      <t>チイキ</t>
    </rPh>
    <rPh sb="15" eb="16">
      <t>トウ</t>
    </rPh>
    <rPh sb="16" eb="18">
      <t>カサン</t>
    </rPh>
    <rPh sb="18" eb="20">
      <t>ヒワ</t>
    </rPh>
    <phoneticPr fontId="2"/>
  </si>
  <si>
    <t>訪問型独自ｻｰﾋﾞｽ中山間地域等加算回数</t>
    <rPh sb="10" eb="11">
      <t>ナカ</t>
    </rPh>
    <rPh sb="11" eb="13">
      <t>サンカン</t>
    </rPh>
    <rPh sb="13" eb="15">
      <t>チイキ</t>
    </rPh>
    <rPh sb="15" eb="16">
      <t>トウ</t>
    </rPh>
    <rPh sb="16" eb="18">
      <t>カサン</t>
    </rPh>
    <rPh sb="18" eb="20">
      <t>カイスウ</t>
    </rPh>
    <phoneticPr fontId="2"/>
  </si>
  <si>
    <t>訪問型独自ｻｰﾋﾞｽ初回加算</t>
    <rPh sb="10" eb="12">
      <t>ショカイ</t>
    </rPh>
    <rPh sb="12" eb="14">
      <t>カサン</t>
    </rPh>
    <phoneticPr fontId="2"/>
  </si>
  <si>
    <t>訪問型独自ｻｰﾋﾞｽ生活機能向上加算</t>
    <rPh sb="10" eb="12">
      <t>セイカツ</t>
    </rPh>
    <rPh sb="12" eb="14">
      <t>キノウ</t>
    </rPh>
    <rPh sb="14" eb="16">
      <t>コウジョウ</t>
    </rPh>
    <rPh sb="16" eb="18">
      <t>カサン</t>
    </rPh>
    <phoneticPr fontId="2"/>
  </si>
  <si>
    <t>通所型ｻｰﾋﾞｽ1</t>
    <rPh sb="0" eb="3">
      <t>ツウショガタ</t>
    </rPh>
    <phoneticPr fontId="2"/>
  </si>
  <si>
    <t>通所型ｻｰﾋﾞｽ1日割</t>
    <rPh sb="0" eb="3">
      <t>ツウショガタ</t>
    </rPh>
    <rPh sb="9" eb="11">
      <t>ヒワ</t>
    </rPh>
    <phoneticPr fontId="2"/>
  </si>
  <si>
    <t>通所型ｻｰﾋﾞｽ2</t>
    <rPh sb="0" eb="3">
      <t>ツウショガタ</t>
    </rPh>
    <phoneticPr fontId="2"/>
  </si>
  <si>
    <t>通所型ｻｰﾋﾞｽ2日割</t>
    <rPh sb="0" eb="3">
      <t>ツウショガタ</t>
    </rPh>
    <rPh sb="9" eb="11">
      <t>ヒワ</t>
    </rPh>
    <phoneticPr fontId="2"/>
  </si>
  <si>
    <t>通所型ｻｰﾋﾞｽ1回数</t>
    <rPh sb="0" eb="3">
      <t>ツウショガタ</t>
    </rPh>
    <rPh sb="9" eb="11">
      <t>カイスウ</t>
    </rPh>
    <phoneticPr fontId="2"/>
  </si>
  <si>
    <t>通所型ｻｰﾋﾞｽ2回数</t>
    <rPh sb="0" eb="3">
      <t>ツウショガタ</t>
    </rPh>
    <rPh sb="9" eb="11">
      <t>カイスウ</t>
    </rPh>
    <phoneticPr fontId="2"/>
  </si>
  <si>
    <t>通所型ｻｰﾋﾞｽ中山間地域等提供加算</t>
    <rPh sb="0" eb="3">
      <t>ツウショガタ</t>
    </rPh>
    <rPh sb="8" eb="9">
      <t>ナカ</t>
    </rPh>
    <rPh sb="9" eb="14">
      <t>サンカンチイキトウ</t>
    </rPh>
    <rPh sb="14" eb="16">
      <t>テイキョウ</t>
    </rPh>
    <rPh sb="16" eb="18">
      <t>カサン</t>
    </rPh>
    <phoneticPr fontId="2"/>
  </si>
  <si>
    <t>通所型ｻｰﾋﾞｽ中山間地域等加算日割</t>
    <rPh sb="0" eb="3">
      <t>ツウショガタ</t>
    </rPh>
    <rPh sb="8" eb="9">
      <t>ナカ</t>
    </rPh>
    <rPh sb="9" eb="14">
      <t>サンカンチイキトウ</t>
    </rPh>
    <rPh sb="15" eb="16">
      <t>カサン</t>
    </rPh>
    <rPh sb="16" eb="18">
      <t>ヒワ</t>
    </rPh>
    <phoneticPr fontId="2"/>
  </si>
  <si>
    <t>通所型ｻｰﾋﾞｽ中山間地域等加算回数</t>
    <rPh sb="0" eb="3">
      <t>ツウショガタ</t>
    </rPh>
    <rPh sb="8" eb="9">
      <t>ナカ</t>
    </rPh>
    <rPh sb="9" eb="14">
      <t>サンカンチイキトウ</t>
    </rPh>
    <rPh sb="15" eb="16">
      <t>カサン</t>
    </rPh>
    <rPh sb="16" eb="18">
      <t>カイスウ</t>
    </rPh>
    <phoneticPr fontId="2"/>
  </si>
  <si>
    <t>通所型ｻｰﾋﾞｽ若年性認知症受入加算</t>
    <rPh sb="0" eb="3">
      <t>ツウショガタ</t>
    </rPh>
    <rPh sb="8" eb="11">
      <t>ジャクネンセイ</t>
    </rPh>
    <rPh sb="11" eb="14">
      <t>ニンチショウ</t>
    </rPh>
    <rPh sb="14" eb="16">
      <t>ウケイレ</t>
    </rPh>
    <rPh sb="16" eb="18">
      <t>カサン</t>
    </rPh>
    <phoneticPr fontId="2"/>
  </si>
  <si>
    <t>通所型ｻｰﾋﾞｽ同一建物減算1</t>
    <rPh sb="0" eb="3">
      <t>ツウショガタ</t>
    </rPh>
    <rPh sb="8" eb="10">
      <t>ドウイツ</t>
    </rPh>
    <rPh sb="10" eb="12">
      <t>タテモノ</t>
    </rPh>
    <rPh sb="12" eb="14">
      <t>ゲンサン</t>
    </rPh>
    <phoneticPr fontId="2"/>
  </si>
  <si>
    <t>通所型ｻｰﾋﾞｽ同一建物減算2</t>
    <rPh sb="0" eb="3">
      <t>ツウショガタ</t>
    </rPh>
    <rPh sb="8" eb="10">
      <t>ドウイツ</t>
    </rPh>
    <rPh sb="10" eb="12">
      <t>タテモノ</t>
    </rPh>
    <rPh sb="12" eb="14">
      <t>ゲンサン</t>
    </rPh>
    <phoneticPr fontId="2"/>
  </si>
  <si>
    <t>通所型生活向上ｸﾞﾙｰﾌﾟ活動加算</t>
    <rPh sb="0" eb="3">
      <t>ツウショガタ</t>
    </rPh>
    <rPh sb="3" eb="5">
      <t>セイカツ</t>
    </rPh>
    <rPh sb="5" eb="7">
      <t>コウジョウ</t>
    </rPh>
    <rPh sb="13" eb="15">
      <t>カツドウ</t>
    </rPh>
    <rPh sb="15" eb="17">
      <t>カサン</t>
    </rPh>
    <phoneticPr fontId="2"/>
  </si>
  <si>
    <t>通所型ｻｰﾋﾞｽ運動器機能向上加算</t>
    <rPh sb="0" eb="3">
      <t>ツウショガタ</t>
    </rPh>
    <rPh sb="8" eb="10">
      <t>ウンドウ</t>
    </rPh>
    <rPh sb="10" eb="11">
      <t>キ</t>
    </rPh>
    <rPh sb="11" eb="13">
      <t>キノウ</t>
    </rPh>
    <rPh sb="13" eb="15">
      <t>コウジョウ</t>
    </rPh>
    <rPh sb="15" eb="17">
      <t>カサン</t>
    </rPh>
    <phoneticPr fontId="2"/>
  </si>
  <si>
    <t>通所型ｻｰﾋﾞｽ栄養改善加算</t>
    <rPh sb="0" eb="3">
      <t>ツウショガタ</t>
    </rPh>
    <rPh sb="8" eb="10">
      <t>エイヨウ</t>
    </rPh>
    <rPh sb="10" eb="12">
      <t>カイゼン</t>
    </rPh>
    <rPh sb="12" eb="14">
      <t>カサン</t>
    </rPh>
    <phoneticPr fontId="2"/>
  </si>
  <si>
    <t>通所型ｻｰﾋﾞｽ口腔機能向上加算</t>
    <rPh sb="0" eb="3">
      <t>ツウショガタ</t>
    </rPh>
    <rPh sb="8" eb="10">
      <t>コウクウ</t>
    </rPh>
    <rPh sb="10" eb="12">
      <t>キノウ</t>
    </rPh>
    <rPh sb="12" eb="16">
      <t>コウジョウカサン</t>
    </rPh>
    <phoneticPr fontId="2"/>
  </si>
  <si>
    <t>通所型複数ｻｰﾋﾞｽ実施加算Ⅰ1</t>
    <rPh sb="0" eb="3">
      <t>ツウショガタ</t>
    </rPh>
    <rPh sb="3" eb="5">
      <t>フクスウ</t>
    </rPh>
    <rPh sb="10" eb="12">
      <t>ジッシ</t>
    </rPh>
    <rPh sb="12" eb="14">
      <t>カサン</t>
    </rPh>
    <phoneticPr fontId="2"/>
  </si>
  <si>
    <t>通所型複数ｻｰﾋﾞｽ実施加算Ⅰ2</t>
    <rPh sb="0" eb="3">
      <t>ツウショガタ</t>
    </rPh>
    <rPh sb="3" eb="5">
      <t>フクスウ</t>
    </rPh>
    <rPh sb="10" eb="12">
      <t>ジッシ</t>
    </rPh>
    <rPh sb="12" eb="14">
      <t>カサン</t>
    </rPh>
    <phoneticPr fontId="2"/>
  </si>
  <si>
    <t>通所型複数ｻｰﾋﾞｽ実施加算Ⅰ3</t>
    <rPh sb="0" eb="3">
      <t>ツウショガタ</t>
    </rPh>
    <rPh sb="3" eb="5">
      <t>フクスウ</t>
    </rPh>
    <rPh sb="10" eb="12">
      <t>ジッシ</t>
    </rPh>
    <rPh sb="12" eb="14">
      <t>カサン</t>
    </rPh>
    <phoneticPr fontId="2"/>
  </si>
  <si>
    <t>通所型複数ｻｰﾋﾞｽ実施加算Ⅱ</t>
    <rPh sb="0" eb="3">
      <t>ツウショガタ</t>
    </rPh>
    <rPh sb="3" eb="5">
      <t>フクスウ</t>
    </rPh>
    <rPh sb="10" eb="12">
      <t>ジッシ</t>
    </rPh>
    <rPh sb="12" eb="14">
      <t>カサン</t>
    </rPh>
    <phoneticPr fontId="2"/>
  </si>
  <si>
    <t>通所型ｻｰﾋﾞｽ事業所評価加算</t>
    <rPh sb="0" eb="3">
      <t>ツウショガタ</t>
    </rPh>
    <rPh sb="8" eb="11">
      <t>ジギョウショ</t>
    </rPh>
    <rPh sb="11" eb="13">
      <t>ヒョウカ</t>
    </rPh>
    <rPh sb="13" eb="15">
      <t>カサン</t>
    </rPh>
    <phoneticPr fontId="2"/>
  </si>
  <si>
    <t>通所型ｻｰﾋﾞｽ提供体制加算Ⅰ11</t>
    <rPh sb="0" eb="3">
      <t>ツウショガタ</t>
    </rPh>
    <rPh sb="8" eb="12">
      <t>テイキョウタイセイ</t>
    </rPh>
    <rPh sb="12" eb="14">
      <t>カサン</t>
    </rPh>
    <phoneticPr fontId="2"/>
  </si>
  <si>
    <t>通所型ｻｰﾋﾞｽ提供体制加算Ⅰ12</t>
    <rPh sb="0" eb="3">
      <t>ツウショガタ</t>
    </rPh>
    <rPh sb="8" eb="12">
      <t>テイキョウタイセイ</t>
    </rPh>
    <rPh sb="12" eb="14">
      <t>カサン</t>
    </rPh>
    <phoneticPr fontId="2"/>
  </si>
  <si>
    <t>通所型ｻｰﾋﾞｽ提供体制加算Ⅰ21</t>
    <rPh sb="0" eb="3">
      <t>ツウショガタ</t>
    </rPh>
    <rPh sb="8" eb="12">
      <t>テイキョウタイセイ</t>
    </rPh>
    <rPh sb="12" eb="14">
      <t>カサン</t>
    </rPh>
    <phoneticPr fontId="2"/>
  </si>
  <si>
    <t>通所型ｻｰﾋﾞｽ提供体制加算Ⅰ22</t>
    <rPh sb="0" eb="3">
      <t>ツウショガタ</t>
    </rPh>
    <rPh sb="8" eb="12">
      <t>テイキョウタイセイ</t>
    </rPh>
    <rPh sb="12" eb="14">
      <t>カサン</t>
    </rPh>
    <phoneticPr fontId="2"/>
  </si>
  <si>
    <t>通所型ｻｰﾋﾞｽ提供体制加算Ⅱ1</t>
    <rPh sb="0" eb="3">
      <t>ツウショガタ</t>
    </rPh>
    <rPh sb="8" eb="12">
      <t>テイキョウタイセイ</t>
    </rPh>
    <rPh sb="12" eb="14">
      <t>カサン</t>
    </rPh>
    <phoneticPr fontId="2"/>
  </si>
  <si>
    <t>通所型ｻｰﾋﾞｽ提供体制加算Ⅱ2</t>
    <rPh sb="0" eb="3">
      <t>ツウショガタ</t>
    </rPh>
    <rPh sb="8" eb="12">
      <t>テイキョウタイセイ</t>
    </rPh>
    <rPh sb="12" eb="14">
      <t>カサン</t>
    </rPh>
    <phoneticPr fontId="2"/>
  </si>
  <si>
    <t>通所型ｻｰﾋﾞｽ処遇改善加算Ⅰ</t>
    <rPh sb="0" eb="3">
      <t>ツウショガタ</t>
    </rPh>
    <rPh sb="8" eb="14">
      <t>ショグウカイゼンカサン</t>
    </rPh>
    <phoneticPr fontId="2"/>
  </si>
  <si>
    <t>通所型ｻｰﾋﾞｽ処遇改善加算Ⅱ</t>
    <rPh sb="0" eb="3">
      <t>ツウショガタ</t>
    </rPh>
    <rPh sb="8" eb="14">
      <t>ショグウカイゼンカサン</t>
    </rPh>
    <phoneticPr fontId="2"/>
  </si>
  <si>
    <t>通所型ｻｰﾋﾞｽ処遇改善加算Ⅲ</t>
    <rPh sb="0" eb="3">
      <t>ツウショガタ</t>
    </rPh>
    <rPh sb="8" eb="14">
      <t>ショグウカイゼンカサン</t>
    </rPh>
    <phoneticPr fontId="2"/>
  </si>
  <si>
    <t>通所型ｻｰﾋﾞｽ処遇改善加算Ⅳ</t>
    <rPh sb="0" eb="3">
      <t>ツウショガタ</t>
    </rPh>
    <rPh sb="8" eb="14">
      <t>ショグウカイゼンカサン</t>
    </rPh>
    <phoneticPr fontId="2"/>
  </si>
  <si>
    <t>リ　介護職員処遇改善加算</t>
    <rPh sb="2" eb="4">
      <t>カイゴ</t>
    </rPh>
    <rPh sb="4" eb="6">
      <t>ショクイン</t>
    </rPh>
    <rPh sb="6" eb="12">
      <t>ショグウカイゼンカサン</t>
    </rPh>
    <phoneticPr fontId="2"/>
  </si>
  <si>
    <t>イ　通所型ｻｰﾋﾞｽ費
(みなし)</t>
    <rPh sb="2" eb="4">
      <t>ツウショ</t>
    </rPh>
    <rPh sb="4" eb="5">
      <t>ガタ</t>
    </rPh>
    <rPh sb="10" eb="11">
      <t>ヒ</t>
    </rPh>
    <phoneticPr fontId="2"/>
  </si>
  <si>
    <t>事業対象者・要支援1</t>
    <rPh sb="0" eb="5">
      <t>ジギョウタイショウシャ</t>
    </rPh>
    <rPh sb="6" eb="9">
      <t>ヨウシエン</t>
    </rPh>
    <phoneticPr fontId="2"/>
  </si>
  <si>
    <t>事業対象者・要支援2</t>
    <rPh sb="0" eb="5">
      <t>ジギョウタイショウシャ</t>
    </rPh>
    <rPh sb="6" eb="9">
      <t>ヨウシエン</t>
    </rPh>
    <phoneticPr fontId="2"/>
  </si>
  <si>
    <t>事業対象者・要支援1</t>
    <phoneticPr fontId="2"/>
  </si>
  <si>
    <t>事業対象者・要支援2</t>
  </si>
  <si>
    <t>中山間地域等に居住する者へのｻｰﾋﾞｽ提供加算</t>
    <rPh sb="0" eb="1">
      <t>チュウ</t>
    </rPh>
    <rPh sb="1" eb="3">
      <t>サンカン</t>
    </rPh>
    <rPh sb="3" eb="5">
      <t>チイキ</t>
    </rPh>
    <rPh sb="5" eb="6">
      <t>トウ</t>
    </rPh>
    <rPh sb="7" eb="9">
      <t>キョジュウ</t>
    </rPh>
    <rPh sb="11" eb="12">
      <t>モノ</t>
    </rPh>
    <rPh sb="18" eb="20">
      <t>テイキョウ</t>
    </rPh>
    <rPh sb="20" eb="22">
      <t>カサン</t>
    </rPh>
    <phoneticPr fontId="2"/>
  </si>
  <si>
    <t>若年性認知症利用者受入加算</t>
    <rPh sb="6" eb="9">
      <t>リヨウシャ</t>
    </rPh>
    <phoneticPr fontId="2"/>
  </si>
  <si>
    <t>事業所と同一の建物に居住する者又は同一建物から利用する者に通所ｻｰﾋﾞｽ(みなし)を行う場合</t>
    <rPh sb="10" eb="12">
      <t>キョジュウ</t>
    </rPh>
    <rPh sb="14" eb="15">
      <t>モノ</t>
    </rPh>
    <rPh sb="29" eb="31">
      <t>ツウショ</t>
    </rPh>
    <phoneticPr fontId="2"/>
  </si>
  <si>
    <t>ロ　生活機能向上ｸﾞﾙｰﾌﾟ活動加算</t>
    <rPh sb="2" eb="4">
      <t>セイカツ</t>
    </rPh>
    <rPh sb="4" eb="6">
      <t>キノウ</t>
    </rPh>
    <rPh sb="6" eb="8">
      <t>コウジョウ</t>
    </rPh>
    <rPh sb="14" eb="16">
      <t>カツドウ</t>
    </rPh>
    <rPh sb="16" eb="18">
      <t>カサン</t>
    </rPh>
    <phoneticPr fontId="2"/>
  </si>
  <si>
    <t>ハ　運動器機能向上加算</t>
    <rPh sb="2" eb="4">
      <t>ウンドウ</t>
    </rPh>
    <rPh sb="4" eb="5">
      <t>キ</t>
    </rPh>
    <rPh sb="5" eb="7">
      <t>キノウ</t>
    </rPh>
    <rPh sb="7" eb="9">
      <t>コウジョウ</t>
    </rPh>
    <rPh sb="9" eb="11">
      <t>カサン</t>
    </rPh>
    <phoneticPr fontId="2"/>
  </si>
  <si>
    <t>ニ　栄養改善加算</t>
    <rPh sb="2" eb="4">
      <t>エイヨウ</t>
    </rPh>
    <rPh sb="4" eb="6">
      <t>カイゼン</t>
    </rPh>
    <rPh sb="6" eb="8">
      <t>カサン</t>
    </rPh>
    <phoneticPr fontId="2"/>
  </si>
  <si>
    <t>ホ　口腔機能向上加算</t>
    <rPh sb="2" eb="4">
      <t>コウクウ</t>
    </rPh>
    <rPh sb="4" eb="6">
      <t>キノウ</t>
    </rPh>
    <rPh sb="6" eb="10">
      <t>コウジョウカサン</t>
    </rPh>
    <phoneticPr fontId="2"/>
  </si>
  <si>
    <t>ヘ　選択的ｻｰﾋﾞｽ複数実施加算</t>
    <rPh sb="2" eb="5">
      <t>センタクテキ</t>
    </rPh>
    <rPh sb="10" eb="12">
      <t>フクスウ</t>
    </rPh>
    <rPh sb="12" eb="14">
      <t>ジッシ</t>
    </rPh>
    <rPh sb="14" eb="16">
      <t>カサン</t>
    </rPh>
    <phoneticPr fontId="2"/>
  </si>
  <si>
    <t>ト　事業所評価加算</t>
    <rPh sb="2" eb="7">
      <t>ジギョウショヒョウカ</t>
    </rPh>
    <rPh sb="7" eb="9">
      <t>カサン</t>
    </rPh>
    <phoneticPr fontId="2"/>
  </si>
  <si>
    <t>チ　ｻｰﾋﾞｽ提供体制強化加算</t>
    <rPh sb="7" eb="9">
      <t>テイキョウ</t>
    </rPh>
    <rPh sb="10" eb="12">
      <t>キョウカ</t>
    </rPh>
    <rPh sb="12" eb="14">
      <t>カサン</t>
    </rPh>
    <phoneticPr fontId="2"/>
  </si>
  <si>
    <t>(1)ｻｰﾋﾞｽ提供体制強化加算(Ⅰ)イ</t>
    <rPh sb="8" eb="10">
      <t>テイキョウ</t>
    </rPh>
    <rPh sb="10" eb="12">
      <t>タイセイ</t>
    </rPh>
    <rPh sb="12" eb="14">
      <t>キョウカ</t>
    </rPh>
    <rPh sb="14" eb="16">
      <t>カサン</t>
    </rPh>
    <phoneticPr fontId="2"/>
  </si>
  <si>
    <t>(2)ｻｰﾋﾞｽ提供体制強化加算(Ⅰ)ロ</t>
    <rPh sb="8" eb="10">
      <t>テイキョウ</t>
    </rPh>
    <rPh sb="10" eb="12">
      <t>タイセイ</t>
    </rPh>
    <rPh sb="12" eb="14">
      <t>キョウカ</t>
    </rPh>
    <rPh sb="14" eb="16">
      <t>カサン</t>
    </rPh>
    <phoneticPr fontId="2"/>
  </si>
  <si>
    <t>(3)ｻｰﾋﾞｽ提供体制強化加算(Ⅱ)</t>
    <rPh sb="8" eb="10">
      <t>テイキョウ</t>
    </rPh>
    <rPh sb="10" eb="12">
      <t>タイセイ</t>
    </rPh>
    <rPh sb="12" eb="14">
      <t>キョウカ</t>
    </rPh>
    <rPh sb="14" eb="16">
      <t>カサン</t>
    </rPh>
    <phoneticPr fontId="2"/>
  </si>
  <si>
    <t>(1)選択的ｻｰﾋﾞｽ複数実施加算(Ⅰ)</t>
    <rPh sb="3" eb="6">
      <t>センタクテキ</t>
    </rPh>
    <rPh sb="11" eb="17">
      <t>フクスウジッシカサン</t>
    </rPh>
    <phoneticPr fontId="2"/>
  </si>
  <si>
    <t>(2)選択的ｻｰﾋﾞｽ複数実施加算(Ⅱ)</t>
    <rPh sb="3" eb="6">
      <t>センタクテキ</t>
    </rPh>
    <rPh sb="11" eb="17">
      <t>フクスウジッシカサン</t>
    </rPh>
    <phoneticPr fontId="2"/>
  </si>
  <si>
    <t>運動器機能向上及び栄養改善</t>
    <rPh sb="0" eb="5">
      <t>ウンドウキキノウ</t>
    </rPh>
    <rPh sb="5" eb="7">
      <t>コウジョウ</t>
    </rPh>
    <rPh sb="7" eb="8">
      <t>オヨ</t>
    </rPh>
    <rPh sb="9" eb="11">
      <t>エイヨウ</t>
    </rPh>
    <rPh sb="11" eb="13">
      <t>カイゼン</t>
    </rPh>
    <phoneticPr fontId="2"/>
  </si>
  <si>
    <t>運動器機能向上及び口腔機能向上</t>
    <rPh sb="0" eb="5">
      <t>ウンドウキキノウ</t>
    </rPh>
    <rPh sb="5" eb="7">
      <t>コウジョウ</t>
    </rPh>
    <rPh sb="7" eb="8">
      <t>オヨ</t>
    </rPh>
    <rPh sb="9" eb="11">
      <t>コウクウ</t>
    </rPh>
    <rPh sb="11" eb="13">
      <t>キノウ</t>
    </rPh>
    <rPh sb="13" eb="15">
      <t>コウジョウ</t>
    </rPh>
    <phoneticPr fontId="2"/>
  </si>
  <si>
    <t>栄養改善及び口腔機能向上</t>
    <rPh sb="0" eb="2">
      <t>エイヨウ</t>
    </rPh>
    <rPh sb="2" eb="4">
      <t>カイゼン</t>
    </rPh>
    <rPh sb="4" eb="5">
      <t>オヨ</t>
    </rPh>
    <rPh sb="6" eb="8">
      <t>コウクウ</t>
    </rPh>
    <rPh sb="8" eb="10">
      <t>キノウ</t>
    </rPh>
    <rPh sb="10" eb="12">
      <t>コウジョウ</t>
    </rPh>
    <phoneticPr fontId="2"/>
  </si>
  <si>
    <t>運動器機能向上、栄養改善及び口腔機能向上</t>
    <rPh sb="0" eb="7">
      <t>ウンドウキキノウコウジョウ</t>
    </rPh>
    <rPh sb="8" eb="10">
      <t>エイヨウ</t>
    </rPh>
    <rPh sb="10" eb="12">
      <t>カイゼン</t>
    </rPh>
    <rPh sb="12" eb="13">
      <t>オヨ</t>
    </rPh>
    <rPh sb="14" eb="16">
      <t>コウクウ</t>
    </rPh>
    <rPh sb="16" eb="18">
      <t>キノウ</t>
    </rPh>
    <rPh sb="18" eb="20">
      <t>コウジョウ</t>
    </rPh>
    <phoneticPr fontId="2"/>
  </si>
  <si>
    <t>※1月の中で全部で4回まで</t>
    <rPh sb="2" eb="3">
      <t>ガツ</t>
    </rPh>
    <rPh sb="4" eb="5">
      <t>ナカ</t>
    </rPh>
    <rPh sb="6" eb="8">
      <t>ゼンブ</t>
    </rPh>
    <rPh sb="10" eb="11">
      <t>カイ</t>
    </rPh>
    <phoneticPr fontId="2"/>
  </si>
  <si>
    <t>※1月の中で全部で5回から8回まで</t>
    <rPh sb="2" eb="3">
      <t>ガツ</t>
    </rPh>
    <rPh sb="4" eb="5">
      <t>ナカ</t>
    </rPh>
    <rPh sb="6" eb="8">
      <t>ゼンブ</t>
    </rPh>
    <rPh sb="10" eb="11">
      <t>カイ</t>
    </rPh>
    <rPh sb="14" eb="15">
      <t>カイ</t>
    </rPh>
    <phoneticPr fontId="2"/>
  </si>
  <si>
    <t>通所型ｻｰﾋﾞｽ1・定超</t>
    <rPh sb="0" eb="3">
      <t>ツウショガタ</t>
    </rPh>
    <rPh sb="10" eb="11">
      <t>テイ</t>
    </rPh>
    <rPh sb="11" eb="12">
      <t>コ</t>
    </rPh>
    <phoneticPr fontId="2"/>
  </si>
  <si>
    <t>通所型ｻｰﾋﾞｽ1日割・定超</t>
    <rPh sb="0" eb="3">
      <t>ツウショガタ</t>
    </rPh>
    <rPh sb="9" eb="11">
      <t>ヒワ</t>
    </rPh>
    <phoneticPr fontId="2"/>
  </si>
  <si>
    <t>通所型ｻｰﾋﾞｽ2・定超</t>
    <rPh sb="0" eb="3">
      <t>ツウショガタ</t>
    </rPh>
    <phoneticPr fontId="2"/>
  </si>
  <si>
    <t>通所型ｻｰﾋﾞｽ2日割・定超</t>
    <rPh sb="0" eb="3">
      <t>ツウショガタ</t>
    </rPh>
    <rPh sb="9" eb="11">
      <t>ヒワ</t>
    </rPh>
    <phoneticPr fontId="2"/>
  </si>
  <si>
    <t>通所型ｻｰﾋﾞｽ1回数・定超</t>
    <rPh sb="0" eb="3">
      <t>ツウショガタ</t>
    </rPh>
    <rPh sb="9" eb="11">
      <t>カイスウ</t>
    </rPh>
    <phoneticPr fontId="2"/>
  </si>
  <si>
    <t>通所型ｻｰﾋﾞｽ2回数・定超</t>
    <rPh sb="0" eb="3">
      <t>ツウショガタ</t>
    </rPh>
    <rPh sb="9" eb="11">
      <t>カイスウ</t>
    </rPh>
    <phoneticPr fontId="2"/>
  </si>
  <si>
    <t>イ　通所型ｻｰﾋﾞｽ費
(みなし)</t>
    <phoneticPr fontId="2"/>
  </si>
  <si>
    <t>定員超過の場合</t>
    <rPh sb="0" eb="2">
      <t>テイイン</t>
    </rPh>
    <rPh sb="2" eb="4">
      <t>チョウカ</t>
    </rPh>
    <rPh sb="5" eb="7">
      <t>バアイ</t>
    </rPh>
    <phoneticPr fontId="2"/>
  </si>
  <si>
    <t>定員超過の場合</t>
    <rPh sb="0" eb="4">
      <t>テイインチョウカ</t>
    </rPh>
    <rPh sb="5" eb="7">
      <t>バアイ</t>
    </rPh>
    <phoneticPr fontId="2"/>
  </si>
  <si>
    <t>看護・介護職員が欠員の場合</t>
    <rPh sb="0" eb="2">
      <t>カンゴ</t>
    </rPh>
    <rPh sb="3" eb="5">
      <t>カイゴ</t>
    </rPh>
    <rPh sb="5" eb="7">
      <t>ショクイン</t>
    </rPh>
    <rPh sb="8" eb="10">
      <t>ケツイン</t>
    </rPh>
    <rPh sb="11" eb="13">
      <t>バアイ</t>
    </rPh>
    <phoneticPr fontId="2"/>
  </si>
  <si>
    <t>通所型ｻｰﾋﾞｽ1・人欠</t>
    <rPh sb="0" eb="3">
      <t>ツウショガタ</t>
    </rPh>
    <phoneticPr fontId="2"/>
  </si>
  <si>
    <t>通所型ｻｰﾋﾞｽ1日割・人欠</t>
    <rPh sb="0" eb="3">
      <t>ツウショガタ</t>
    </rPh>
    <rPh sb="9" eb="11">
      <t>ヒワ</t>
    </rPh>
    <phoneticPr fontId="2"/>
  </si>
  <si>
    <t>通所型ｻｰﾋﾞｽ2・人欠</t>
    <rPh sb="0" eb="3">
      <t>ツウショガタ</t>
    </rPh>
    <phoneticPr fontId="2"/>
  </si>
  <si>
    <t>通所型ｻｰﾋﾞｽ2日割・人欠</t>
    <rPh sb="0" eb="3">
      <t>ツウショガタ</t>
    </rPh>
    <rPh sb="9" eb="11">
      <t>ヒワ</t>
    </rPh>
    <phoneticPr fontId="2"/>
  </si>
  <si>
    <t>通所型ｻｰﾋﾞｽ1回数・人欠</t>
    <rPh sb="0" eb="3">
      <t>ツウショガタ</t>
    </rPh>
    <rPh sb="9" eb="11">
      <t>カイスウ</t>
    </rPh>
    <phoneticPr fontId="2"/>
  </si>
  <si>
    <t>通所型ｻｰﾋﾞｽ2回数・人欠</t>
    <rPh sb="0" eb="3">
      <t>ツウショガタ</t>
    </rPh>
    <rPh sb="9" eb="11">
      <t>カイスウ</t>
    </rPh>
    <phoneticPr fontId="2"/>
  </si>
  <si>
    <t>所定単位数の</t>
    <rPh sb="0" eb="2">
      <t>ショテイ</t>
    </rPh>
    <rPh sb="2" eb="5">
      <t>タンイスウ</t>
    </rPh>
    <phoneticPr fontId="2"/>
  </si>
  <si>
    <t>5%加算</t>
    <rPh sb="2" eb="4">
      <t>カサン</t>
    </rPh>
    <phoneticPr fontId="2"/>
  </si>
  <si>
    <t>通所型独自ｻｰﾋﾞｽ1</t>
    <phoneticPr fontId="2"/>
  </si>
  <si>
    <t>通所型独自ｻｰﾋﾞｽ1日割</t>
    <rPh sb="11" eb="13">
      <t>ヒワ</t>
    </rPh>
    <phoneticPr fontId="2"/>
  </si>
  <si>
    <t>通所型独自ｻｰﾋﾞｽ2</t>
    <phoneticPr fontId="2"/>
  </si>
  <si>
    <t>通所型独自ｻｰﾋﾞｽ2日割</t>
    <rPh sb="11" eb="13">
      <t>ヒワ</t>
    </rPh>
    <phoneticPr fontId="2"/>
  </si>
  <si>
    <t>通所型独自ｻｰﾋﾞｽ1回数</t>
    <rPh sb="11" eb="13">
      <t>カイスウ</t>
    </rPh>
    <phoneticPr fontId="2"/>
  </si>
  <si>
    <t>通所型独自ｻｰﾋﾞｽ2回数</t>
    <rPh sb="11" eb="13">
      <t>カイスウ</t>
    </rPh>
    <phoneticPr fontId="2"/>
  </si>
  <si>
    <t>通所型独自ｻｰﾋﾞｽ中山間地域等提供加算</t>
    <rPh sb="10" eb="11">
      <t>ナカ</t>
    </rPh>
    <rPh sb="11" eb="16">
      <t>サンカンチイキトウ</t>
    </rPh>
    <rPh sb="16" eb="18">
      <t>テイキョウ</t>
    </rPh>
    <rPh sb="18" eb="20">
      <t>カサン</t>
    </rPh>
    <phoneticPr fontId="2"/>
  </si>
  <si>
    <t>通所型独自ｻｰﾋﾞｽ中山間地域等加算日割</t>
    <rPh sb="10" eb="11">
      <t>ナカ</t>
    </rPh>
    <rPh sb="11" eb="16">
      <t>サンカンチイキトウ</t>
    </rPh>
    <rPh sb="17" eb="18">
      <t>カサン</t>
    </rPh>
    <rPh sb="18" eb="20">
      <t>ヒワ</t>
    </rPh>
    <phoneticPr fontId="2"/>
  </si>
  <si>
    <t>通所型独自ｻｰﾋﾞｽ中山間地域等加算回数</t>
    <rPh sb="10" eb="11">
      <t>ナカ</t>
    </rPh>
    <rPh sb="11" eb="16">
      <t>サンカンチイキトウ</t>
    </rPh>
    <rPh sb="17" eb="18">
      <t>カサン</t>
    </rPh>
    <rPh sb="18" eb="20">
      <t>カイスウ</t>
    </rPh>
    <phoneticPr fontId="2"/>
  </si>
  <si>
    <t>通所型独自ｻｰﾋﾞｽ若年性認知症受入加算</t>
    <rPh sb="10" eb="13">
      <t>ジャクネンセイ</t>
    </rPh>
    <rPh sb="13" eb="16">
      <t>ニンチショウ</t>
    </rPh>
    <rPh sb="16" eb="18">
      <t>ウケイレ</t>
    </rPh>
    <rPh sb="18" eb="20">
      <t>カサン</t>
    </rPh>
    <phoneticPr fontId="2"/>
  </si>
  <si>
    <t>通所型独自ｻｰﾋﾞｽ同一建物減算1</t>
    <rPh sb="10" eb="12">
      <t>ドウイツ</t>
    </rPh>
    <rPh sb="12" eb="14">
      <t>タテモノ</t>
    </rPh>
    <rPh sb="14" eb="16">
      <t>ゲンサン</t>
    </rPh>
    <phoneticPr fontId="2"/>
  </si>
  <si>
    <t>通所型独自生活向上ｸﾞﾙｰﾌﾟ活動加算</t>
    <rPh sb="5" eb="7">
      <t>セイカツ</t>
    </rPh>
    <rPh sb="7" eb="9">
      <t>コウジョウ</t>
    </rPh>
    <rPh sb="15" eb="17">
      <t>カツドウ</t>
    </rPh>
    <rPh sb="17" eb="19">
      <t>カサン</t>
    </rPh>
    <phoneticPr fontId="2"/>
  </si>
  <si>
    <t>通所型独自ｻｰﾋﾞｽ運動器機能向上加算</t>
    <rPh sb="10" eb="12">
      <t>ウンドウ</t>
    </rPh>
    <rPh sb="12" eb="13">
      <t>キ</t>
    </rPh>
    <rPh sb="13" eb="15">
      <t>キノウ</t>
    </rPh>
    <rPh sb="15" eb="17">
      <t>コウジョウ</t>
    </rPh>
    <rPh sb="17" eb="19">
      <t>カサン</t>
    </rPh>
    <phoneticPr fontId="2"/>
  </si>
  <si>
    <t>通所型独自ｻｰﾋﾞｽ栄養改善加算</t>
    <rPh sb="10" eb="12">
      <t>エイヨウ</t>
    </rPh>
    <rPh sb="12" eb="14">
      <t>カイゼン</t>
    </rPh>
    <rPh sb="14" eb="16">
      <t>カサン</t>
    </rPh>
    <phoneticPr fontId="2"/>
  </si>
  <si>
    <t>通所型独自ｻｰﾋﾞｽ口腔機能向上加算</t>
    <rPh sb="10" eb="12">
      <t>コウクウ</t>
    </rPh>
    <rPh sb="12" eb="14">
      <t>キノウ</t>
    </rPh>
    <rPh sb="14" eb="18">
      <t>コウジョウカサン</t>
    </rPh>
    <phoneticPr fontId="2"/>
  </si>
  <si>
    <t>通所型独自複数ｻｰﾋﾞｽ実施加算Ⅰ1</t>
    <rPh sb="5" eb="7">
      <t>フクスウ</t>
    </rPh>
    <rPh sb="12" eb="14">
      <t>ジッシ</t>
    </rPh>
    <rPh sb="14" eb="16">
      <t>カサン</t>
    </rPh>
    <phoneticPr fontId="2"/>
  </si>
  <si>
    <t>通所型独自複数ｻｰﾋﾞｽ実施加算Ⅰ2</t>
    <rPh sb="5" eb="7">
      <t>フクスウ</t>
    </rPh>
    <rPh sb="12" eb="14">
      <t>ジッシ</t>
    </rPh>
    <rPh sb="14" eb="16">
      <t>カサン</t>
    </rPh>
    <phoneticPr fontId="2"/>
  </si>
  <si>
    <t>通所型独自複数ｻｰﾋﾞｽ実施加算Ⅰ3</t>
    <rPh sb="5" eb="7">
      <t>フクスウ</t>
    </rPh>
    <rPh sb="12" eb="14">
      <t>ジッシ</t>
    </rPh>
    <rPh sb="14" eb="16">
      <t>カサン</t>
    </rPh>
    <phoneticPr fontId="2"/>
  </si>
  <si>
    <t>通所型独自複数ｻｰﾋﾞｽ実施加算Ⅱ</t>
    <rPh sb="5" eb="7">
      <t>フクスウ</t>
    </rPh>
    <rPh sb="12" eb="14">
      <t>ジッシ</t>
    </rPh>
    <rPh sb="14" eb="16">
      <t>カサン</t>
    </rPh>
    <phoneticPr fontId="2"/>
  </si>
  <si>
    <t>通所型独自ｻｰﾋﾞｽ事業所評価加算</t>
    <rPh sb="10" eb="13">
      <t>ジギョウショ</t>
    </rPh>
    <rPh sb="13" eb="15">
      <t>ヒョウカ</t>
    </rPh>
    <rPh sb="15" eb="17">
      <t>カサン</t>
    </rPh>
    <phoneticPr fontId="2"/>
  </si>
  <si>
    <t>通所型独自ｻｰﾋﾞｽ提供体制加算Ⅰ11</t>
    <rPh sb="10" eb="14">
      <t>テイキョウタイセイ</t>
    </rPh>
    <rPh sb="14" eb="16">
      <t>カサン</t>
    </rPh>
    <phoneticPr fontId="2"/>
  </si>
  <si>
    <t>通所型独自ｻｰﾋﾞｽ提供体制加算Ⅰ12</t>
    <rPh sb="10" eb="14">
      <t>テイキョウタイセイ</t>
    </rPh>
    <rPh sb="14" eb="16">
      <t>カサン</t>
    </rPh>
    <phoneticPr fontId="2"/>
  </si>
  <si>
    <t>通所型独自ｻｰﾋﾞｽ提供体制加算Ⅰ21</t>
    <rPh sb="10" eb="14">
      <t>テイキョウタイセイ</t>
    </rPh>
    <rPh sb="14" eb="16">
      <t>カサン</t>
    </rPh>
    <phoneticPr fontId="2"/>
  </si>
  <si>
    <t>通所型独自ｻｰﾋﾞｽ提供体制加算Ⅰ22</t>
    <rPh sb="10" eb="14">
      <t>テイキョウタイセイ</t>
    </rPh>
    <rPh sb="14" eb="16">
      <t>カサン</t>
    </rPh>
    <phoneticPr fontId="2"/>
  </si>
  <si>
    <t>通所型独自ｻｰﾋﾞｽ提供体制加算Ⅱ1</t>
    <rPh sb="10" eb="14">
      <t>テイキョウタイセイ</t>
    </rPh>
    <rPh sb="14" eb="16">
      <t>カサン</t>
    </rPh>
    <phoneticPr fontId="2"/>
  </si>
  <si>
    <t>通所型独自ｻｰﾋﾞｽ提供体制加算Ⅱ2</t>
    <rPh sb="10" eb="14">
      <t>テイキョウタイセイ</t>
    </rPh>
    <rPh sb="14" eb="16">
      <t>カサン</t>
    </rPh>
    <phoneticPr fontId="2"/>
  </si>
  <si>
    <t>通所型独自ｻｰﾋﾞｽ1・定超</t>
    <rPh sb="12" eb="13">
      <t>テイ</t>
    </rPh>
    <rPh sb="13" eb="14">
      <t>コ</t>
    </rPh>
    <phoneticPr fontId="2"/>
  </si>
  <si>
    <t>通所型独自ｻｰﾋﾞｽ1日割・定超</t>
    <rPh sb="11" eb="13">
      <t>ヒワ</t>
    </rPh>
    <phoneticPr fontId="2"/>
  </si>
  <si>
    <t>通所型独自ｻｰﾋﾞｽ2・定超</t>
    <phoneticPr fontId="2"/>
  </si>
  <si>
    <t>通所型独自ｻｰﾋﾞｽ2日割・定超</t>
    <rPh sb="11" eb="13">
      <t>ヒワ</t>
    </rPh>
    <phoneticPr fontId="2"/>
  </si>
  <si>
    <t>通所型独自ｻｰﾋﾞｽ1回数・定超</t>
    <rPh sb="11" eb="13">
      <t>カイスウ</t>
    </rPh>
    <phoneticPr fontId="2"/>
  </si>
  <si>
    <t>通所型独自ｻｰﾋﾞｽ2回数・定超</t>
    <rPh sb="11" eb="13">
      <t>カイスウ</t>
    </rPh>
    <phoneticPr fontId="2"/>
  </si>
  <si>
    <t>通所型独自ｻｰﾋﾞｽ1・人欠</t>
    <phoneticPr fontId="2"/>
  </si>
  <si>
    <t>通所型独自ｻｰﾋﾞｽ1日割・人欠</t>
    <rPh sb="11" eb="13">
      <t>ヒワ</t>
    </rPh>
    <phoneticPr fontId="2"/>
  </si>
  <si>
    <t>通所型独自ｻｰﾋﾞｽ2・人欠</t>
    <phoneticPr fontId="2"/>
  </si>
  <si>
    <t>通所型独自ｻｰﾋﾞｽ2日割・人欠</t>
    <rPh sb="11" eb="13">
      <t>ヒワ</t>
    </rPh>
    <phoneticPr fontId="2"/>
  </si>
  <si>
    <t>通所型独自ｻｰﾋﾞｽ1回数・人欠</t>
    <rPh sb="11" eb="13">
      <t>カイスウ</t>
    </rPh>
    <phoneticPr fontId="2"/>
  </si>
  <si>
    <t>通所型独自ｻｰﾋﾞｽ2回数・人欠</t>
    <rPh sb="11" eb="13">
      <t>カイスウ</t>
    </rPh>
    <phoneticPr fontId="2"/>
  </si>
  <si>
    <t>A3</t>
    <phoneticPr fontId="2"/>
  </si>
  <si>
    <t>A3</t>
    <phoneticPr fontId="2"/>
  </si>
  <si>
    <t>３　訪問型サービス（独自/定率）サービスコード表</t>
    <rPh sb="2" eb="4">
      <t>ホウモン</t>
    </rPh>
    <rPh sb="4" eb="5">
      <t>ガタ</t>
    </rPh>
    <rPh sb="10" eb="12">
      <t>ドクジ</t>
    </rPh>
    <rPh sb="13" eb="15">
      <t>テイリツ</t>
    </rPh>
    <rPh sb="23" eb="24">
      <t>ヒョウ</t>
    </rPh>
    <phoneticPr fontId="2"/>
  </si>
  <si>
    <t>A7</t>
  </si>
  <si>
    <t>1割負担者</t>
    <rPh sb="1" eb="2">
      <t>ワリ</t>
    </rPh>
    <rPh sb="2" eb="4">
      <t>フタン</t>
    </rPh>
    <rPh sb="4" eb="5">
      <t>シャ</t>
    </rPh>
    <phoneticPr fontId="2"/>
  </si>
  <si>
    <t>2割負担者（一定以上所得者）</t>
    <rPh sb="1" eb="2">
      <t>ワリ</t>
    </rPh>
    <rPh sb="2" eb="4">
      <t>フタン</t>
    </rPh>
    <rPh sb="4" eb="5">
      <t>シャ</t>
    </rPh>
    <rPh sb="6" eb="8">
      <t>イッテイ</t>
    </rPh>
    <rPh sb="8" eb="10">
      <t>イジョウ</t>
    </rPh>
    <rPh sb="10" eb="13">
      <t>ショトクシャ</t>
    </rPh>
    <phoneticPr fontId="2"/>
  </si>
  <si>
    <t>1回につき</t>
    <rPh sb="1" eb="2">
      <t>カイ</t>
    </rPh>
    <phoneticPr fontId="2"/>
  </si>
  <si>
    <t>1月につき</t>
    <rPh sb="1" eb="2">
      <t>ツキ</t>
    </rPh>
    <phoneticPr fontId="2"/>
  </si>
  <si>
    <t>1回につき</t>
    <phoneticPr fontId="2"/>
  </si>
  <si>
    <t>初回加算</t>
    <phoneticPr fontId="2"/>
  </si>
  <si>
    <t>訪問型ｻｰﾋﾞｽ（緩和型）</t>
    <phoneticPr fontId="2"/>
  </si>
  <si>
    <t>イ　訪問型
ｻｰﾋﾞｽ費
(予防給付相当)
(Ⅰ)</t>
    <rPh sb="2" eb="4">
      <t>ホウモン</t>
    </rPh>
    <rPh sb="4" eb="5">
      <t>ガタ</t>
    </rPh>
    <rPh sb="11" eb="12">
      <t>ヒ</t>
    </rPh>
    <rPh sb="15" eb="17">
      <t>キュウフ</t>
    </rPh>
    <rPh sb="17" eb="19">
      <t>ソウトウ</t>
    </rPh>
    <rPh sb="19" eb="20">
      <t>ソウトウ</t>
    </rPh>
    <phoneticPr fontId="2"/>
  </si>
  <si>
    <t>ロ　訪問型
ｻｰﾋﾞｽ費
(予防給付相当)
(Ⅱ)</t>
    <rPh sb="2" eb="4">
      <t>ホウモン</t>
    </rPh>
    <rPh sb="4" eb="5">
      <t>ガタ</t>
    </rPh>
    <rPh sb="11" eb="12">
      <t>ヒ</t>
    </rPh>
    <rPh sb="14" eb="16">
      <t>ヨボウ</t>
    </rPh>
    <rPh sb="16" eb="18">
      <t>キュウフ</t>
    </rPh>
    <rPh sb="18" eb="20">
      <t>ソウトウ</t>
    </rPh>
    <phoneticPr fontId="2"/>
  </si>
  <si>
    <t>ハ　訪問型
ｻｰﾋﾞｽ費
(予防給付相当)
(Ⅲ)</t>
    <rPh sb="2" eb="4">
      <t>ホウモン</t>
    </rPh>
    <rPh sb="4" eb="5">
      <t>ガタ</t>
    </rPh>
    <rPh sb="11" eb="12">
      <t>ヒ</t>
    </rPh>
    <rPh sb="14" eb="16">
      <t>ヨボウ</t>
    </rPh>
    <rPh sb="16" eb="18">
      <t>キュウフ</t>
    </rPh>
    <rPh sb="18" eb="20">
      <t>ソウトウ</t>
    </rPh>
    <phoneticPr fontId="2"/>
  </si>
  <si>
    <t>ニ　訪問型
ｻｰﾋﾞｽ費
(予防給付相当)
(Ⅳ)</t>
    <rPh sb="2" eb="4">
      <t>ホウモン</t>
    </rPh>
    <rPh sb="4" eb="5">
      <t>ガタ</t>
    </rPh>
    <rPh sb="11" eb="12">
      <t>ヒ</t>
    </rPh>
    <rPh sb="14" eb="16">
      <t>ヨボウ</t>
    </rPh>
    <rPh sb="16" eb="18">
      <t>キュウフ</t>
    </rPh>
    <rPh sb="18" eb="20">
      <t>ソウトウ</t>
    </rPh>
    <phoneticPr fontId="2"/>
  </si>
  <si>
    <t>ホ　訪問型
ｻｰﾋﾞｽ費
(予防給付相当)
(Ⅴ)</t>
    <rPh sb="2" eb="4">
      <t>ホウモン</t>
    </rPh>
    <rPh sb="4" eb="5">
      <t>ガタ</t>
    </rPh>
    <rPh sb="11" eb="12">
      <t>ヒ</t>
    </rPh>
    <rPh sb="14" eb="16">
      <t>ヨボウ</t>
    </rPh>
    <rPh sb="16" eb="18">
      <t>キュウフ</t>
    </rPh>
    <rPh sb="18" eb="20">
      <t>ソウトウ</t>
    </rPh>
    <phoneticPr fontId="2"/>
  </si>
  <si>
    <t>ヘ　訪問型
ｻｰﾋﾞｽ費
(予防給付相当)
(Ⅵ)</t>
    <rPh sb="2" eb="4">
      <t>ホウモン</t>
    </rPh>
    <rPh sb="4" eb="5">
      <t>ガタ</t>
    </rPh>
    <rPh sb="11" eb="12">
      <t>ヒ</t>
    </rPh>
    <rPh sb="14" eb="16">
      <t>ヨボウ</t>
    </rPh>
    <rPh sb="16" eb="18">
      <t>キュウフ</t>
    </rPh>
    <rPh sb="18" eb="20">
      <t>ソウトウ</t>
    </rPh>
    <phoneticPr fontId="2"/>
  </si>
  <si>
    <t>ト　訪問型
ｻｰﾋﾞｽ費
(予防給付相当)
(短時間ｻｰﾋﾞｽ)</t>
    <rPh sb="2" eb="4">
      <t>ホウモン</t>
    </rPh>
    <rPh sb="4" eb="5">
      <t>ガタ</t>
    </rPh>
    <rPh sb="11" eb="12">
      <t>ヒ</t>
    </rPh>
    <rPh sb="14" eb="16">
      <t>ヨボウ</t>
    </rPh>
    <rPh sb="16" eb="18">
      <t>キュウフ</t>
    </rPh>
    <rPh sb="18" eb="20">
      <t>ソウトウ</t>
    </rPh>
    <rPh sb="23" eb="26">
      <t>タンジカン</t>
    </rPh>
    <phoneticPr fontId="2"/>
  </si>
  <si>
    <t>イ　通所型ｻｰﾋﾞｽ費
(予防給付相当)</t>
    <rPh sb="2" eb="4">
      <t>ツウショ</t>
    </rPh>
    <rPh sb="4" eb="5">
      <t>ガタ</t>
    </rPh>
    <rPh sb="10" eb="11">
      <t>ヒ</t>
    </rPh>
    <rPh sb="13" eb="15">
      <t>ヨボウ</t>
    </rPh>
    <rPh sb="15" eb="17">
      <t>キュウフ</t>
    </rPh>
    <rPh sb="17" eb="19">
      <t>ソウトウ</t>
    </rPh>
    <phoneticPr fontId="2"/>
  </si>
  <si>
    <t>イ　通所型ｻｰﾋﾞｽ費
(予防給付相当)</t>
    <rPh sb="13" eb="15">
      <t>ヨボウ</t>
    </rPh>
    <rPh sb="15" eb="17">
      <t>キュウフ</t>
    </rPh>
    <rPh sb="17" eb="19">
      <t>ソウトウ</t>
    </rPh>
    <phoneticPr fontId="2"/>
  </si>
  <si>
    <t>事業対象者・要支援2(週2回を超える程度)</t>
    <rPh sb="0" eb="2">
      <t>ジギョウ</t>
    </rPh>
    <rPh sb="2" eb="5">
      <t>タイショウシャ</t>
    </rPh>
    <rPh sb="6" eb="9">
      <t>ヨウシエン</t>
    </rPh>
    <rPh sb="11" eb="12">
      <t>シュウ</t>
    </rPh>
    <rPh sb="13" eb="14">
      <t>カイ</t>
    </rPh>
    <rPh sb="15" eb="16">
      <t>コ</t>
    </rPh>
    <rPh sb="18" eb="20">
      <t>テイド</t>
    </rPh>
    <phoneticPr fontId="2"/>
  </si>
  <si>
    <t>事業対象者・要支援2(週1回程度)</t>
    <rPh sb="0" eb="2">
      <t>ジギョウ</t>
    </rPh>
    <rPh sb="2" eb="5">
      <t>タイショウシャ</t>
    </rPh>
    <rPh sb="6" eb="9">
      <t>ヨウシエン</t>
    </rPh>
    <rPh sb="11" eb="12">
      <t>シュウ</t>
    </rPh>
    <rPh sb="13" eb="14">
      <t>カイ</t>
    </rPh>
    <rPh sb="14" eb="16">
      <t>テイド</t>
    </rPh>
    <phoneticPr fontId="2"/>
  </si>
  <si>
    <t>訪問型ｻｰﾋﾞｽA1（基準緩和）（1割）</t>
    <rPh sb="11" eb="13">
      <t>キジュン</t>
    </rPh>
    <phoneticPr fontId="2"/>
  </si>
  <si>
    <t>訪問型ｻｰﾋﾞｽA１（基準緩和）（2割）</t>
    <rPh sb="11" eb="13">
      <t>キジュン</t>
    </rPh>
    <phoneticPr fontId="2"/>
  </si>
  <si>
    <t>訪問型ｻｰﾋﾞｽA１（基準緩和）初回加算（1割）</t>
    <rPh sb="11" eb="13">
      <t>キジュン</t>
    </rPh>
    <phoneticPr fontId="2"/>
  </si>
  <si>
    <t>訪問型ｻｰﾋﾞｽA１（基準緩和）初回加算（2割）</t>
    <rPh sb="11" eb="13">
      <t>キジュン</t>
    </rPh>
    <phoneticPr fontId="2"/>
  </si>
  <si>
    <t>6　通所型サービス（独自／定率）サービスコード表（Ａ7）</t>
    <rPh sb="2" eb="4">
      <t>ツウショ</t>
    </rPh>
    <rPh sb="4" eb="5">
      <t>ガタ</t>
    </rPh>
    <rPh sb="10" eb="12">
      <t>ドクジ</t>
    </rPh>
    <rPh sb="13" eb="15">
      <t>テイリツ</t>
    </rPh>
    <rPh sb="23" eb="24">
      <t>ヒョウ</t>
    </rPh>
    <phoneticPr fontId="2"/>
  </si>
  <si>
    <t>5　通所型サービス（独自）サービスコード表（Ａ6）</t>
    <rPh sb="2" eb="4">
      <t>ツウショ</t>
    </rPh>
    <rPh sb="4" eb="5">
      <t>ガタ</t>
    </rPh>
    <rPh sb="10" eb="12">
      <t>ドクジ</t>
    </rPh>
    <rPh sb="20" eb="21">
      <t>ヒョウ</t>
    </rPh>
    <phoneticPr fontId="2"/>
  </si>
  <si>
    <t>3　訪問型サービス（独自／定率）サービスコード表（Ａ3）</t>
    <rPh sb="2" eb="4">
      <t>ホウモン</t>
    </rPh>
    <rPh sb="4" eb="5">
      <t>ガタ</t>
    </rPh>
    <rPh sb="10" eb="12">
      <t>ドクジ</t>
    </rPh>
    <rPh sb="13" eb="15">
      <t>テイリツ</t>
    </rPh>
    <rPh sb="23" eb="24">
      <t>ヒョウ</t>
    </rPh>
    <phoneticPr fontId="2"/>
  </si>
  <si>
    <t>2　訪問型サービス（独自）サービスコード表（Ａ2）</t>
    <rPh sb="2" eb="4">
      <t>ホウモン</t>
    </rPh>
    <rPh sb="4" eb="5">
      <t>ガタ</t>
    </rPh>
    <rPh sb="10" eb="12">
      <t>ドクジ</t>
    </rPh>
    <rPh sb="20" eb="21">
      <t>ヒョウ</t>
    </rPh>
    <phoneticPr fontId="2"/>
  </si>
  <si>
    <t>介護予防・日常生活支援総合事業費</t>
    <rPh sb="0" eb="2">
      <t>カイゴ</t>
    </rPh>
    <rPh sb="2" eb="4">
      <t>ヨボウ</t>
    </rPh>
    <rPh sb="5" eb="7">
      <t>ニチジョウ</t>
    </rPh>
    <rPh sb="7" eb="9">
      <t>セイカツ</t>
    </rPh>
    <rPh sb="9" eb="11">
      <t>シエン</t>
    </rPh>
    <rPh sb="11" eb="13">
      <t>ソウゴウ</t>
    </rPh>
    <rPh sb="13" eb="16">
      <t>ジギョウヒ</t>
    </rPh>
    <phoneticPr fontId="2"/>
  </si>
  <si>
    <t>４　通所型サービス（みなし）サービスコード表</t>
    <rPh sb="2" eb="4">
      <t>ツウショ</t>
    </rPh>
    <rPh sb="4" eb="5">
      <t>ガタ</t>
    </rPh>
    <rPh sb="21" eb="22">
      <t>ヒョウ</t>
    </rPh>
    <phoneticPr fontId="2"/>
  </si>
  <si>
    <t>５　通所型サービス（独自）サービスコード表</t>
    <rPh sb="2" eb="4">
      <t>ツウショ</t>
    </rPh>
    <rPh sb="4" eb="5">
      <t>ガタ</t>
    </rPh>
    <rPh sb="10" eb="12">
      <t>ドクジ</t>
    </rPh>
    <rPh sb="20" eb="21">
      <t>ヒョウ</t>
    </rPh>
    <phoneticPr fontId="2"/>
  </si>
  <si>
    <t>６　通所型サービス（独自/定率）サービスコード表</t>
    <rPh sb="2" eb="4">
      <t>ツウショ</t>
    </rPh>
    <rPh sb="4" eb="5">
      <t>ガタ</t>
    </rPh>
    <rPh sb="10" eb="12">
      <t>ドクジ</t>
    </rPh>
    <rPh sb="13" eb="15">
      <t>テイリツ</t>
    </rPh>
    <rPh sb="23" eb="24">
      <t>ヒョウ</t>
    </rPh>
    <phoneticPr fontId="2"/>
  </si>
  <si>
    <t>7　介護予防ケアマネジメントサービスコード表（AF）</t>
    <rPh sb="2" eb="4">
      <t>カイゴ</t>
    </rPh>
    <rPh sb="4" eb="6">
      <t>ヨボウ</t>
    </rPh>
    <rPh sb="21" eb="22">
      <t>ヒョウ</t>
    </rPh>
    <phoneticPr fontId="2"/>
  </si>
  <si>
    <t>A1</t>
    <phoneticPr fontId="2"/>
  </si>
  <si>
    <t>訪問型ｻｰﾋﾞｽ処遇改善加算Ⅰ</t>
    <rPh sb="0" eb="2">
      <t>ホウモン</t>
    </rPh>
    <rPh sb="2" eb="3">
      <t>ガタ</t>
    </rPh>
    <rPh sb="8" eb="10">
      <t>ショグウ</t>
    </rPh>
    <rPh sb="10" eb="12">
      <t>カイゼン</t>
    </rPh>
    <rPh sb="12" eb="14">
      <t>カサン</t>
    </rPh>
    <phoneticPr fontId="2"/>
  </si>
  <si>
    <t>AF</t>
    <phoneticPr fontId="2"/>
  </si>
  <si>
    <t>介護予防ｹｱﾏﾈｼﾞﾒﾝﾄA（基本）</t>
    <rPh sb="0" eb="2">
      <t>カイゴ</t>
    </rPh>
    <rPh sb="2" eb="4">
      <t>ヨボウ</t>
    </rPh>
    <rPh sb="15" eb="17">
      <t>キホン</t>
    </rPh>
    <phoneticPr fontId="2"/>
  </si>
  <si>
    <t>介護予防ｹｱA初回加算</t>
    <rPh sb="0" eb="2">
      <t>カイゴ</t>
    </rPh>
    <rPh sb="2" eb="4">
      <t>ヨボウ</t>
    </rPh>
    <rPh sb="7" eb="9">
      <t>ショカイ</t>
    </rPh>
    <rPh sb="9" eb="11">
      <t>カサン</t>
    </rPh>
    <phoneticPr fontId="2"/>
  </si>
  <si>
    <t>介護予防ｹｱA小規模多機能連携加算</t>
    <rPh sb="0" eb="2">
      <t>カイゴ</t>
    </rPh>
    <rPh sb="2" eb="4">
      <t>ヨボウ</t>
    </rPh>
    <rPh sb="7" eb="10">
      <t>ショウキボ</t>
    </rPh>
    <rPh sb="10" eb="13">
      <t>タキノウ</t>
    </rPh>
    <rPh sb="13" eb="15">
      <t>レンケイ</t>
    </rPh>
    <rPh sb="15" eb="17">
      <t>カサン</t>
    </rPh>
    <phoneticPr fontId="2"/>
  </si>
  <si>
    <t>介護予防ｹｱﾏﾈｼﾞﾒﾝﾄB（基本）</t>
    <rPh sb="0" eb="2">
      <t>カイゴ</t>
    </rPh>
    <rPh sb="2" eb="4">
      <t>ヨボウ</t>
    </rPh>
    <rPh sb="15" eb="17">
      <t>キホン</t>
    </rPh>
    <phoneticPr fontId="2"/>
  </si>
  <si>
    <t>介護予防ｹｱﾏﾈｼﾞﾒﾝﾄC（基本）</t>
    <rPh sb="0" eb="2">
      <t>カイゴ</t>
    </rPh>
    <rPh sb="2" eb="4">
      <t>ヨボウ</t>
    </rPh>
    <rPh sb="15" eb="17">
      <t>キホン</t>
    </rPh>
    <phoneticPr fontId="2"/>
  </si>
  <si>
    <t>介護予防ｹｱB初回加算</t>
    <rPh sb="0" eb="2">
      <t>カイゴ</t>
    </rPh>
    <rPh sb="2" eb="4">
      <t>ヨボウ</t>
    </rPh>
    <rPh sb="7" eb="9">
      <t>ショカイ</t>
    </rPh>
    <rPh sb="9" eb="11">
      <t>カサン</t>
    </rPh>
    <phoneticPr fontId="2"/>
  </si>
  <si>
    <t>介護予防ｹｱB小規模多機能連携加算</t>
    <rPh sb="0" eb="2">
      <t>カイゴ</t>
    </rPh>
    <rPh sb="2" eb="4">
      <t>ヨボウ</t>
    </rPh>
    <rPh sb="7" eb="10">
      <t>ショウキボ</t>
    </rPh>
    <rPh sb="10" eb="13">
      <t>タキノウ</t>
    </rPh>
    <rPh sb="13" eb="15">
      <t>レンケイ</t>
    </rPh>
    <rPh sb="15" eb="17">
      <t>カサン</t>
    </rPh>
    <phoneticPr fontId="2"/>
  </si>
  <si>
    <t>介護予防ｹｱC初回加算</t>
    <rPh sb="0" eb="2">
      <t>カイゴ</t>
    </rPh>
    <rPh sb="2" eb="4">
      <t>ヨボウ</t>
    </rPh>
    <rPh sb="7" eb="9">
      <t>ショカイ</t>
    </rPh>
    <rPh sb="9" eb="11">
      <t>カサン</t>
    </rPh>
    <phoneticPr fontId="2"/>
  </si>
  <si>
    <t>７　介護予防ケアマネジメントサービスコード表</t>
    <rPh sb="2" eb="4">
      <t>カイゴ</t>
    </rPh>
    <rPh sb="4" eb="6">
      <t>ヨボウ</t>
    </rPh>
    <rPh sb="21" eb="22">
      <t>ヒョウ</t>
    </rPh>
    <phoneticPr fontId="2"/>
  </si>
  <si>
    <t>訪問型ｻｰﾋﾞｽ処遇改善加算Ⅴ</t>
    <rPh sb="0" eb="3">
      <t>ホウモンガタ</t>
    </rPh>
    <rPh sb="8" eb="12">
      <t>ショグウカイゼン</t>
    </rPh>
    <rPh sb="12" eb="14">
      <t>カサン</t>
    </rPh>
    <phoneticPr fontId="2"/>
  </si>
  <si>
    <t>(5)介護職員処遇改善加算(Ⅴ)</t>
    <rPh sb="3" eb="5">
      <t>カイゴ</t>
    </rPh>
    <rPh sb="5" eb="7">
      <t>ショクイン</t>
    </rPh>
    <rPh sb="7" eb="13">
      <t>ショグウカイゼンカサン</t>
    </rPh>
    <phoneticPr fontId="2"/>
  </si>
  <si>
    <t>所定単位数の　137/1000　加算</t>
    <rPh sb="0" eb="2">
      <t>ショテイ</t>
    </rPh>
    <rPh sb="2" eb="5">
      <t>タンイスウ</t>
    </rPh>
    <rPh sb="16" eb="18">
      <t>カサン</t>
    </rPh>
    <phoneticPr fontId="2"/>
  </si>
  <si>
    <t>所定単位数の　100/1000　加算</t>
    <rPh sb="0" eb="2">
      <t>ショテイ</t>
    </rPh>
    <rPh sb="2" eb="5">
      <t>タンイスウ</t>
    </rPh>
    <rPh sb="16" eb="18">
      <t>カサン</t>
    </rPh>
    <phoneticPr fontId="2"/>
  </si>
  <si>
    <t>所定単位数の　55/1000　加算</t>
    <rPh sb="0" eb="2">
      <t>ショテイ</t>
    </rPh>
    <rPh sb="2" eb="5">
      <t>タンイスウ</t>
    </rPh>
    <rPh sb="15" eb="17">
      <t>カサン</t>
    </rPh>
    <phoneticPr fontId="2"/>
  </si>
  <si>
    <t>(3)で算定した単位数の　90%　加算</t>
    <rPh sb="4" eb="6">
      <t>サンテイ</t>
    </rPh>
    <rPh sb="8" eb="11">
      <t>タンイスウ</t>
    </rPh>
    <rPh sb="17" eb="19">
      <t>カサン</t>
    </rPh>
    <phoneticPr fontId="2"/>
  </si>
  <si>
    <t>(3)で算定した単位数の　80%　加算</t>
    <rPh sb="4" eb="6">
      <t>サンテイ</t>
    </rPh>
    <rPh sb="8" eb="11">
      <t>タンイスウ</t>
    </rPh>
    <rPh sb="17" eb="19">
      <t>カサン</t>
    </rPh>
    <phoneticPr fontId="2"/>
  </si>
  <si>
    <t>通所型ｻｰﾋﾞｽ処遇改善加算Ⅴ</t>
    <rPh sb="0" eb="3">
      <t>ツウショガタ</t>
    </rPh>
    <rPh sb="8" eb="14">
      <t>ショグウカイゼンカサン</t>
    </rPh>
    <phoneticPr fontId="2"/>
  </si>
  <si>
    <t>所定単位数の　43/1000　加算</t>
    <rPh sb="0" eb="2">
      <t>ショテイ</t>
    </rPh>
    <rPh sb="2" eb="5">
      <t>タンイスウ</t>
    </rPh>
    <rPh sb="15" eb="17">
      <t>カサン</t>
    </rPh>
    <phoneticPr fontId="2"/>
  </si>
  <si>
    <t>所定単位数の　23/1000　加算</t>
    <rPh sb="0" eb="2">
      <t>ショテイ</t>
    </rPh>
    <rPh sb="2" eb="5">
      <t>タンイスウ</t>
    </rPh>
    <rPh sb="15" eb="17">
      <t>カサン</t>
    </rPh>
    <phoneticPr fontId="2"/>
  </si>
  <si>
    <t>所定単位数の　59/1000　加算</t>
    <rPh sb="0" eb="2">
      <t>ショテイ</t>
    </rPh>
    <rPh sb="2" eb="5">
      <t>タンイスウ</t>
    </rPh>
    <rPh sb="15" eb="17">
      <t>カサン</t>
    </rPh>
    <phoneticPr fontId="2"/>
  </si>
  <si>
    <t>A2</t>
    <phoneticPr fontId="2"/>
  </si>
  <si>
    <t>※国保連を通しての請求が可能になってから、使用予定のコードです。</t>
    <rPh sb="1" eb="4">
      <t>コクホレン</t>
    </rPh>
    <rPh sb="5" eb="6">
      <t>トオ</t>
    </rPh>
    <rPh sb="9" eb="11">
      <t>セイキュウ</t>
    </rPh>
    <rPh sb="12" eb="14">
      <t>カノウ</t>
    </rPh>
    <rPh sb="21" eb="23">
      <t>シヨウ</t>
    </rPh>
    <rPh sb="23" eb="25">
      <t>ヨテイ</t>
    </rPh>
    <phoneticPr fontId="2"/>
  </si>
  <si>
    <t>（平成30年4月施行版）</t>
    <rPh sb="1" eb="3">
      <t>ヘイセイ</t>
    </rPh>
    <rPh sb="5" eb="6">
      <t>ネン</t>
    </rPh>
    <rPh sb="7" eb="8">
      <t>ガツ</t>
    </rPh>
    <rPh sb="8" eb="10">
      <t>セコウ</t>
    </rPh>
    <rPh sb="10" eb="11">
      <t>バン</t>
    </rPh>
    <phoneticPr fontId="2"/>
  </si>
  <si>
    <t>平成30年4月施行版</t>
    <rPh sb="0" eb="2">
      <t>ヘイセイ</t>
    </rPh>
    <rPh sb="4" eb="5">
      <t>ネン</t>
    </rPh>
    <rPh sb="6" eb="7">
      <t>ガツ</t>
    </rPh>
    <rPh sb="7" eb="9">
      <t>セコウ</t>
    </rPh>
    <rPh sb="9" eb="10">
      <t>バン</t>
    </rPh>
    <phoneticPr fontId="2"/>
  </si>
  <si>
    <r>
      <rPr>
        <sz val="14"/>
        <color rgb="FFFF0000"/>
        <rFont val="ＭＳ Ｐゴシック"/>
        <family val="3"/>
        <charset val="128"/>
        <scheme val="minor"/>
      </rPr>
      <t>　　</t>
    </r>
    <r>
      <rPr>
        <u/>
        <sz val="14"/>
        <color rgb="FFFF0000"/>
        <rFont val="ＭＳ Ｐゴシック"/>
        <family val="3"/>
        <charset val="128"/>
        <scheme val="minor"/>
      </rPr>
      <t xml:space="preserve">※みなし指定の更新後（平成30年4月以後の提供分から）は、使用できないコードです。
</t>
    </r>
    <r>
      <rPr>
        <sz val="14"/>
        <color rgb="FFFF0000"/>
        <rFont val="ＭＳ Ｐゴシック"/>
        <family val="3"/>
        <charset val="128"/>
        <scheme val="minor"/>
      </rPr>
      <t>　　　</t>
    </r>
    <r>
      <rPr>
        <u/>
        <sz val="14"/>
        <color rgb="FFFF0000"/>
        <rFont val="ＭＳ Ｐゴシック"/>
        <family val="3"/>
        <charset val="128"/>
        <scheme val="minor"/>
      </rPr>
      <t xml:space="preserve">Ａ２コードを使用してください。 </t>
    </r>
    <rPh sb="31" eb="33">
      <t>シヨウ</t>
    </rPh>
    <rPh sb="53" eb="55">
      <t>シヨウ</t>
    </rPh>
    <phoneticPr fontId="2"/>
  </si>
  <si>
    <r>
      <rPr>
        <sz val="14"/>
        <color rgb="FFFF0000"/>
        <rFont val="ＭＳ Ｐゴシック"/>
        <family val="3"/>
        <charset val="128"/>
        <scheme val="minor"/>
      </rPr>
      <t>　　</t>
    </r>
    <r>
      <rPr>
        <u/>
        <sz val="14"/>
        <color rgb="FFFF0000"/>
        <rFont val="ＭＳ Ｐゴシック"/>
        <family val="3"/>
        <charset val="128"/>
        <scheme val="minor"/>
      </rPr>
      <t xml:space="preserve">※みなし指定の更新後（平成30年4月以後の提供分から）は、使用できないコードです。
</t>
    </r>
    <r>
      <rPr>
        <sz val="14"/>
        <color rgb="FFFF0000"/>
        <rFont val="ＭＳ Ｐゴシック"/>
        <family val="3"/>
        <charset val="128"/>
        <scheme val="minor"/>
      </rPr>
      <t>　　　</t>
    </r>
    <r>
      <rPr>
        <u/>
        <sz val="14"/>
        <color rgb="FFFF0000"/>
        <rFont val="ＭＳ Ｐゴシック"/>
        <family val="3"/>
        <charset val="128"/>
        <scheme val="minor"/>
      </rPr>
      <t xml:space="preserve">Ａ６コードを使用してください。 </t>
    </r>
    <rPh sb="31" eb="33">
      <t>シヨウ</t>
    </rPh>
    <rPh sb="53" eb="55">
      <t>シヨウ</t>
    </rPh>
    <phoneticPr fontId="2"/>
  </si>
  <si>
    <r>
      <rPr>
        <b/>
        <sz val="12"/>
        <color rgb="FFFF0000"/>
        <rFont val="ＭＳ Ｐゴシック"/>
        <family val="3"/>
        <charset val="128"/>
        <scheme val="minor"/>
      </rPr>
      <t>※1</t>
    </r>
    <r>
      <rPr>
        <b/>
        <sz val="12"/>
        <color theme="1"/>
        <rFont val="ＭＳ Ｐゴシック"/>
        <family val="3"/>
        <charset val="128"/>
        <scheme val="minor"/>
      </rPr>
      <t>　訪問型サービス（みなし）サービスコード表（Ａ1）　</t>
    </r>
    <rPh sb="3" eb="5">
      <t>ホウモン</t>
    </rPh>
    <rPh sb="5" eb="6">
      <t>カタ</t>
    </rPh>
    <rPh sb="22" eb="23">
      <t>ヒョウ</t>
    </rPh>
    <phoneticPr fontId="2"/>
  </si>
  <si>
    <r>
      <rPr>
        <b/>
        <sz val="12"/>
        <color rgb="FFFF0000"/>
        <rFont val="ＭＳ Ｐゴシック"/>
        <family val="3"/>
        <charset val="128"/>
        <scheme val="minor"/>
      </rPr>
      <t>※4</t>
    </r>
    <r>
      <rPr>
        <b/>
        <sz val="12"/>
        <color theme="1"/>
        <rFont val="ＭＳ Ｐゴシック"/>
        <family val="3"/>
        <charset val="128"/>
        <scheme val="minor"/>
      </rPr>
      <t>　通所型サービス（みなし）サービスコード表（Ａ5）</t>
    </r>
    <rPh sb="3" eb="5">
      <t>ツウショ</t>
    </rPh>
    <rPh sb="5" eb="6">
      <t>ガタ</t>
    </rPh>
    <rPh sb="22" eb="23">
      <t>ヒョウ</t>
    </rPh>
    <phoneticPr fontId="2"/>
  </si>
  <si>
    <t>A6</t>
    <phoneticPr fontId="2"/>
  </si>
  <si>
    <t>A6</t>
    <phoneticPr fontId="2"/>
  </si>
  <si>
    <t>通所型独自ｻｰﾋﾞｽ/22</t>
    <rPh sb="0" eb="2">
      <t>ツウショ</t>
    </rPh>
    <rPh sb="2" eb="3">
      <t>ガタ</t>
    </rPh>
    <rPh sb="3" eb="5">
      <t>ドクジ</t>
    </rPh>
    <phoneticPr fontId="2"/>
  </si>
  <si>
    <t>通所型独自ｻｰﾋﾞｽ/22日割</t>
    <rPh sb="0" eb="2">
      <t>ツウショ</t>
    </rPh>
    <rPh sb="2" eb="3">
      <t>ガタ</t>
    </rPh>
    <rPh sb="3" eb="5">
      <t>ドクジ</t>
    </rPh>
    <rPh sb="13" eb="15">
      <t>ヒワ</t>
    </rPh>
    <phoneticPr fontId="2"/>
  </si>
  <si>
    <t>要支援2（週１回程度）</t>
    <rPh sb="0" eb="3">
      <t>ヨウシエン</t>
    </rPh>
    <rPh sb="5" eb="6">
      <t>シュウ</t>
    </rPh>
    <rPh sb="7" eb="8">
      <t>カイ</t>
    </rPh>
    <rPh sb="8" eb="10">
      <t>テイド</t>
    </rPh>
    <phoneticPr fontId="2"/>
  </si>
  <si>
    <t>1,647単位</t>
    <rPh sb="5" eb="7">
      <t>タンイ</t>
    </rPh>
    <phoneticPr fontId="2"/>
  </si>
  <si>
    <t>54単位</t>
    <rPh sb="2" eb="4">
      <t>タンイ</t>
    </rPh>
    <phoneticPr fontId="2"/>
  </si>
  <si>
    <t>A6</t>
    <phoneticPr fontId="2"/>
  </si>
  <si>
    <t>通所型独自ｻｰﾋﾞｽ同一建物減算/22</t>
    <rPh sb="0" eb="2">
      <t>ツウショ</t>
    </rPh>
    <rPh sb="2" eb="3">
      <t>ガタ</t>
    </rPh>
    <rPh sb="3" eb="5">
      <t>ドクジ</t>
    </rPh>
    <rPh sb="10" eb="12">
      <t>ドウイツ</t>
    </rPh>
    <rPh sb="12" eb="14">
      <t>タテモノ</t>
    </rPh>
    <rPh sb="14" eb="16">
      <t>ゲンサン</t>
    </rPh>
    <phoneticPr fontId="2"/>
  </si>
  <si>
    <t>要支援2（週1回程度）</t>
    <rPh sb="0" eb="3">
      <t>ヨウシエン</t>
    </rPh>
    <rPh sb="5" eb="6">
      <t>シュウ</t>
    </rPh>
    <rPh sb="7" eb="8">
      <t>カイ</t>
    </rPh>
    <rPh sb="8" eb="10">
      <t>テイド</t>
    </rPh>
    <phoneticPr fontId="2"/>
  </si>
  <si>
    <t>376 単位減算</t>
    <rPh sb="4" eb="6">
      <t>タンイ</t>
    </rPh>
    <rPh sb="6" eb="8">
      <t>ゲンサン</t>
    </rPh>
    <phoneticPr fontId="2"/>
  </si>
  <si>
    <t>通所型独自ｻｰﾋﾞｽ提供体制加算Ⅰ/212</t>
    <rPh sb="0" eb="2">
      <t>ツウショ</t>
    </rPh>
    <rPh sb="2" eb="3">
      <t>ガタ</t>
    </rPh>
    <rPh sb="3" eb="5">
      <t>ドクジ</t>
    </rPh>
    <rPh sb="10" eb="12">
      <t>テイキョウ</t>
    </rPh>
    <rPh sb="12" eb="14">
      <t>タイセイ</t>
    </rPh>
    <rPh sb="14" eb="16">
      <t>カサン</t>
    </rPh>
    <phoneticPr fontId="2"/>
  </si>
  <si>
    <t>通所型独自ｻｰﾋﾞｽ提供体制加算Ⅰ/222</t>
    <rPh sb="10" eb="14">
      <t>テイキョウタイセイ</t>
    </rPh>
    <rPh sb="14" eb="16">
      <t>カサン</t>
    </rPh>
    <phoneticPr fontId="2"/>
  </si>
  <si>
    <t>通所型独自ｻｰﾋﾞｽ提供体制加算Ⅱ/22</t>
    <rPh sb="0" eb="2">
      <t>ツウショ</t>
    </rPh>
    <rPh sb="2" eb="3">
      <t>ガタ</t>
    </rPh>
    <rPh sb="3" eb="5">
      <t>ドクジ</t>
    </rPh>
    <rPh sb="10" eb="12">
      <t>テイキョウ</t>
    </rPh>
    <rPh sb="12" eb="14">
      <t>タイセイ</t>
    </rPh>
    <rPh sb="14" eb="16">
      <t>カサン</t>
    </rPh>
    <phoneticPr fontId="2"/>
  </si>
  <si>
    <t>通所型独自ｻｰﾋﾞｽ/22・定超</t>
    <rPh sb="0" eb="2">
      <t>ツウショ</t>
    </rPh>
    <rPh sb="2" eb="3">
      <t>ガタ</t>
    </rPh>
    <rPh sb="3" eb="5">
      <t>ドクジ</t>
    </rPh>
    <rPh sb="14" eb="15">
      <t>テイ</t>
    </rPh>
    <rPh sb="15" eb="16">
      <t>コ</t>
    </rPh>
    <phoneticPr fontId="2"/>
  </si>
  <si>
    <t>通所型独自ｻｰﾋﾞｽ/22日割・定超</t>
    <rPh sb="0" eb="2">
      <t>ツウショ</t>
    </rPh>
    <rPh sb="2" eb="3">
      <t>ガタ</t>
    </rPh>
    <rPh sb="3" eb="5">
      <t>ドクジ</t>
    </rPh>
    <rPh sb="13" eb="15">
      <t>ヒワ</t>
    </rPh>
    <rPh sb="16" eb="17">
      <t>テイ</t>
    </rPh>
    <rPh sb="17" eb="18">
      <t>コ</t>
    </rPh>
    <phoneticPr fontId="2"/>
  </si>
  <si>
    <t>通所型独自ｻｰﾋﾞｽ/22・人欠</t>
    <rPh sb="0" eb="2">
      <t>ツウショ</t>
    </rPh>
    <rPh sb="2" eb="3">
      <t>ガタ</t>
    </rPh>
    <rPh sb="3" eb="5">
      <t>ドクジ</t>
    </rPh>
    <rPh sb="14" eb="15">
      <t>ヒト</t>
    </rPh>
    <rPh sb="15" eb="16">
      <t>カ</t>
    </rPh>
    <phoneticPr fontId="2"/>
  </si>
  <si>
    <t>通所型独自ｻｰﾋﾞｽ/22日割・人欠</t>
    <rPh sb="0" eb="2">
      <t>ツウショ</t>
    </rPh>
    <rPh sb="2" eb="3">
      <t>ガタ</t>
    </rPh>
    <rPh sb="3" eb="5">
      <t>ドクジ</t>
    </rPh>
    <rPh sb="13" eb="15">
      <t>ヒワ</t>
    </rPh>
    <rPh sb="16" eb="17">
      <t>ヒト</t>
    </rPh>
    <rPh sb="17" eb="18">
      <t>カ</t>
    </rPh>
    <phoneticPr fontId="2"/>
  </si>
  <si>
    <t>事業対象者・要支援1（週1回程度）</t>
    <rPh sb="0" eb="5">
      <t>ジギョウタイショウシャ</t>
    </rPh>
    <rPh sb="6" eb="9">
      <t>ヨウシエン</t>
    </rPh>
    <rPh sb="11" eb="12">
      <t>シュウ</t>
    </rPh>
    <rPh sb="13" eb="14">
      <t>カイ</t>
    </rPh>
    <rPh sb="14" eb="16">
      <t>テイド</t>
    </rPh>
    <phoneticPr fontId="2"/>
  </si>
  <si>
    <t>事業対象者・要支援2（週2回程度）</t>
    <rPh sb="0" eb="5">
      <t>ジギョウタイショウシャ</t>
    </rPh>
    <rPh sb="6" eb="9">
      <t>ヨウシエン</t>
    </rPh>
    <rPh sb="11" eb="12">
      <t>シュウ</t>
    </rPh>
    <rPh sb="13" eb="14">
      <t>カイ</t>
    </rPh>
    <rPh sb="14" eb="16">
      <t>テイド</t>
    </rPh>
    <phoneticPr fontId="2"/>
  </si>
  <si>
    <t>通所型独自ｻｰﾋﾞｽ/22回数</t>
    <rPh sb="0" eb="2">
      <t>ツウショ</t>
    </rPh>
    <rPh sb="2" eb="3">
      <t>ガタ</t>
    </rPh>
    <rPh sb="3" eb="5">
      <t>ドクジ</t>
    </rPh>
    <rPh sb="13" eb="15">
      <t>カイスウ</t>
    </rPh>
    <phoneticPr fontId="2"/>
  </si>
  <si>
    <r>
      <t>事業対象者・要支援2</t>
    </r>
    <r>
      <rPr>
        <sz val="11"/>
        <color rgb="FFFF0000"/>
        <rFont val="ＭＳ Ｐゴシック"/>
        <family val="3"/>
        <charset val="128"/>
        <scheme val="minor"/>
      </rPr>
      <t>（週2回程度）</t>
    </r>
    <rPh sb="0" eb="5">
      <t>ジギョウタイショウシャ</t>
    </rPh>
    <rPh sb="6" eb="9">
      <t>ヨウシエン</t>
    </rPh>
    <rPh sb="11" eb="12">
      <t>シュウ</t>
    </rPh>
    <rPh sb="13" eb="14">
      <t>カイ</t>
    </rPh>
    <rPh sb="14" eb="16">
      <t>テイド</t>
    </rPh>
    <phoneticPr fontId="2"/>
  </si>
  <si>
    <r>
      <t>事業対象者・要支援1</t>
    </r>
    <r>
      <rPr>
        <sz val="11"/>
        <color rgb="FFFF0000"/>
        <rFont val="ＭＳ Ｐゴシック"/>
        <family val="3"/>
        <charset val="128"/>
        <scheme val="minor"/>
      </rPr>
      <t>（週1回程度）</t>
    </r>
    <rPh sb="0" eb="5">
      <t>ジギョウタイショウシャ</t>
    </rPh>
    <rPh sb="6" eb="9">
      <t>ヨウシエン</t>
    </rPh>
    <rPh sb="11" eb="12">
      <t>シュウ</t>
    </rPh>
    <rPh sb="13" eb="14">
      <t>カイ</t>
    </rPh>
    <rPh sb="14" eb="16">
      <t>テイド</t>
    </rPh>
    <phoneticPr fontId="2"/>
  </si>
  <si>
    <t>要支援2（週1回程度）</t>
    <rPh sb="0" eb="3">
      <t>ヨウシエン</t>
    </rPh>
    <rPh sb="5" eb="6">
      <t>シュウ</t>
    </rPh>
    <rPh sb="7" eb="8">
      <t>カイ</t>
    </rPh>
    <rPh sb="8" eb="10">
      <t>テイド</t>
    </rPh>
    <phoneticPr fontId="2"/>
  </si>
  <si>
    <t>1月につき</t>
    <phoneticPr fontId="2"/>
  </si>
  <si>
    <t>1日につき</t>
    <rPh sb="1" eb="2">
      <t>ニチ</t>
    </rPh>
    <phoneticPr fontId="2"/>
  </si>
  <si>
    <t>通所型独自ｻｰﾋﾞｽ/22回数・定超</t>
    <rPh sb="0" eb="2">
      <t>ツウショ</t>
    </rPh>
    <rPh sb="2" eb="3">
      <t>ガタ</t>
    </rPh>
    <rPh sb="3" eb="5">
      <t>ドクジ</t>
    </rPh>
    <rPh sb="13" eb="15">
      <t>カイスウ</t>
    </rPh>
    <rPh sb="16" eb="17">
      <t>テイ</t>
    </rPh>
    <rPh sb="17" eb="18">
      <t>チョウ</t>
    </rPh>
    <phoneticPr fontId="2"/>
  </si>
  <si>
    <t>通所型独自ｻｰﾋﾞｽ/22回数・人欠</t>
    <rPh sb="0" eb="2">
      <t>ツウショ</t>
    </rPh>
    <rPh sb="2" eb="3">
      <t>ガタ</t>
    </rPh>
    <rPh sb="3" eb="5">
      <t>ドクジ</t>
    </rPh>
    <rPh sb="13" eb="15">
      <t>カイスウ</t>
    </rPh>
    <rPh sb="16" eb="17">
      <t>ケツ</t>
    </rPh>
    <phoneticPr fontId="2"/>
  </si>
  <si>
    <t>※月3回以上の場合、月額単位</t>
    <rPh sb="1" eb="2">
      <t>ツキ</t>
    </rPh>
    <rPh sb="3" eb="6">
      <t>カイイジョウ</t>
    </rPh>
    <rPh sb="7" eb="9">
      <t>バアイ</t>
    </rPh>
    <rPh sb="10" eb="12">
      <t>ゲツガク</t>
    </rPh>
    <rPh sb="12" eb="14">
      <t>タンイ</t>
    </rPh>
    <phoneticPr fontId="2"/>
  </si>
  <si>
    <t>※月5回以上の場合、月額単位</t>
    <rPh sb="1" eb="2">
      <t>ツキ</t>
    </rPh>
    <rPh sb="3" eb="6">
      <t>カイイジョウ</t>
    </rPh>
    <rPh sb="7" eb="9">
      <t>バアイ</t>
    </rPh>
    <rPh sb="10" eb="12">
      <t>ゲツガク</t>
    </rPh>
    <rPh sb="12" eb="14">
      <t>タンイ</t>
    </rPh>
    <phoneticPr fontId="2"/>
  </si>
  <si>
    <t>※月8回以上の場合、月額単位</t>
    <rPh sb="1" eb="2">
      <t>ツキ</t>
    </rPh>
    <rPh sb="3" eb="4">
      <t>カイ</t>
    </rPh>
    <rPh sb="4" eb="6">
      <t>イジョウ</t>
    </rPh>
    <rPh sb="7" eb="9">
      <t>バアイ</t>
    </rPh>
    <rPh sb="10" eb="12">
      <t>ゲツガク</t>
    </rPh>
    <rPh sb="12" eb="14">
      <t>タンイ</t>
    </rPh>
    <phoneticPr fontId="2"/>
  </si>
  <si>
    <t>事業所と同一の建物に居住する者又は同一建物から利用する者に通所ｻｰﾋﾞｽ(相当)を行う場合</t>
    <rPh sb="10" eb="12">
      <t>キョジュウ</t>
    </rPh>
    <rPh sb="14" eb="15">
      <t>モノ</t>
    </rPh>
    <rPh sb="29" eb="31">
      <t>ツウショ</t>
    </rPh>
    <rPh sb="37" eb="39">
      <t>ソウトウ</t>
    </rPh>
    <phoneticPr fontId="2"/>
  </si>
  <si>
    <t>事業対象者・要支援1（週1回程度）　　※月3回以上の場合、月額単位</t>
    <rPh sb="0" eb="5">
      <t>ジギョウタイショウシャ</t>
    </rPh>
    <rPh sb="6" eb="9">
      <t>ヨウシエン</t>
    </rPh>
    <rPh sb="11" eb="12">
      <t>シュウ</t>
    </rPh>
    <rPh sb="13" eb="14">
      <t>カイ</t>
    </rPh>
    <rPh sb="14" eb="16">
      <t>テイド</t>
    </rPh>
    <rPh sb="20" eb="21">
      <t>ツキ</t>
    </rPh>
    <rPh sb="22" eb="23">
      <t>カイ</t>
    </rPh>
    <rPh sb="23" eb="25">
      <t>イジョウ</t>
    </rPh>
    <rPh sb="26" eb="28">
      <t>バアイ</t>
    </rPh>
    <rPh sb="29" eb="31">
      <t>ゲツガク</t>
    </rPh>
    <rPh sb="31" eb="33">
      <t>タンイ</t>
    </rPh>
    <phoneticPr fontId="2"/>
  </si>
  <si>
    <t>要支援2（週１回程度）　　　　　　　　　※月3回以上の場合、月額単位</t>
    <rPh sb="0" eb="3">
      <t>ヨウシエン</t>
    </rPh>
    <rPh sb="5" eb="6">
      <t>シュウ</t>
    </rPh>
    <rPh sb="7" eb="8">
      <t>カイ</t>
    </rPh>
    <rPh sb="8" eb="10">
      <t>テイド</t>
    </rPh>
    <rPh sb="21" eb="22">
      <t>ツキ</t>
    </rPh>
    <rPh sb="23" eb="24">
      <t>カイ</t>
    </rPh>
    <rPh sb="24" eb="26">
      <t>イジョウ</t>
    </rPh>
    <rPh sb="27" eb="29">
      <t>バアイ</t>
    </rPh>
    <rPh sb="30" eb="32">
      <t>ゲツガク</t>
    </rPh>
    <rPh sb="32" eb="34">
      <t>タンイ</t>
    </rPh>
    <phoneticPr fontId="2"/>
  </si>
  <si>
    <t>事業対象者・要支援2（週2回程度）　※月5回以上の場合、月額単位</t>
    <rPh sb="0" eb="5">
      <t>ジギョウタイショウシャ</t>
    </rPh>
    <rPh sb="6" eb="9">
      <t>ヨウシエン</t>
    </rPh>
    <rPh sb="11" eb="12">
      <t>シュウ</t>
    </rPh>
    <rPh sb="13" eb="14">
      <t>カイ</t>
    </rPh>
    <rPh sb="14" eb="16">
      <t>テイド</t>
    </rPh>
    <rPh sb="19" eb="20">
      <t>ツキ</t>
    </rPh>
    <rPh sb="21" eb="22">
      <t>カイ</t>
    </rPh>
    <rPh sb="22" eb="24">
      <t>イジョウ</t>
    </rPh>
    <rPh sb="25" eb="27">
      <t>バアイ</t>
    </rPh>
    <rPh sb="28" eb="30">
      <t>ゲツガク</t>
    </rPh>
    <rPh sb="30" eb="32">
      <t>タンイ</t>
    </rPh>
    <phoneticPr fontId="2"/>
  </si>
  <si>
    <t>通所型独自ｻｰﾋﾞｽ同一建物減算/回数</t>
    <rPh sb="0" eb="2">
      <t>ツウショ</t>
    </rPh>
    <rPh sb="2" eb="3">
      <t>ガタ</t>
    </rPh>
    <rPh sb="3" eb="5">
      <t>ドクジ</t>
    </rPh>
    <rPh sb="10" eb="12">
      <t>ドウイツ</t>
    </rPh>
    <rPh sb="12" eb="14">
      <t>タテモノ</t>
    </rPh>
    <rPh sb="14" eb="16">
      <t>ゲンサン</t>
    </rPh>
    <rPh sb="17" eb="19">
      <t>カイスウ</t>
    </rPh>
    <phoneticPr fontId="2"/>
  </si>
  <si>
    <t>通所型独自ｻｰﾋﾞｽ同一建物減算2</t>
    <rPh sb="0" eb="2">
      <t>ツウショ</t>
    </rPh>
    <rPh sb="2" eb="3">
      <t>ガタ</t>
    </rPh>
    <rPh sb="3" eb="5">
      <t>ドクジ</t>
    </rPh>
    <rPh sb="10" eb="12">
      <t>ドウイツ</t>
    </rPh>
    <rPh sb="12" eb="14">
      <t>タテモノ</t>
    </rPh>
    <rPh sb="14" eb="16">
      <t>ゲンサン</t>
    </rPh>
    <phoneticPr fontId="2"/>
  </si>
  <si>
    <t>752 単位減算</t>
    <rPh sb="4" eb="6">
      <t>タンイ</t>
    </rPh>
    <rPh sb="6" eb="8">
      <t>ゲンサン</t>
    </rPh>
    <phoneticPr fontId="2"/>
  </si>
  <si>
    <t>事業対象者・要支援1・2</t>
    <rPh sb="0" eb="5">
      <t>ジギョウタイショウシャ</t>
    </rPh>
    <rPh sb="6" eb="9">
      <t>ヨウシエン</t>
    </rPh>
    <phoneticPr fontId="2"/>
  </si>
  <si>
    <t>94 単位減算</t>
    <rPh sb="3" eb="5">
      <t>タンイ</t>
    </rPh>
    <rPh sb="5" eb="7">
      <t>ゲンサン</t>
    </rPh>
    <phoneticPr fontId="2"/>
  </si>
  <si>
    <t>1回につき</t>
    <rPh sb="1" eb="2">
      <t>カイ</t>
    </rPh>
    <phoneticPr fontId="2"/>
  </si>
  <si>
    <t>事業対象者・要支援1（週1回程度）  　　※月3回以上の場合、月額単位</t>
    <rPh sb="0" eb="2">
      <t>ジギョウ</t>
    </rPh>
    <rPh sb="2" eb="4">
      <t>タイショウ</t>
    </rPh>
    <rPh sb="4" eb="5">
      <t>シャ</t>
    </rPh>
    <rPh sb="6" eb="9">
      <t>ヨウシエン</t>
    </rPh>
    <rPh sb="11" eb="12">
      <t>シュウ</t>
    </rPh>
    <rPh sb="13" eb="14">
      <t>カイ</t>
    </rPh>
    <rPh sb="14" eb="16">
      <t>テイド</t>
    </rPh>
    <rPh sb="22" eb="23">
      <t>ツキ</t>
    </rPh>
    <rPh sb="24" eb="27">
      <t>カイイジョウ</t>
    </rPh>
    <rPh sb="28" eb="30">
      <t>バアイ</t>
    </rPh>
    <rPh sb="31" eb="33">
      <t>ゲツガク</t>
    </rPh>
    <rPh sb="33" eb="35">
      <t>タンイ</t>
    </rPh>
    <phoneticPr fontId="2"/>
  </si>
  <si>
    <t>要支援2（週１回程度）　　　　　　   　　　※月3回以上の場合、月額単位</t>
    <rPh sb="0" eb="3">
      <t>ヨウシエン</t>
    </rPh>
    <rPh sb="5" eb="6">
      <t>シュウ</t>
    </rPh>
    <rPh sb="7" eb="8">
      <t>カイ</t>
    </rPh>
    <rPh sb="8" eb="10">
      <t>テイド</t>
    </rPh>
    <rPh sb="24" eb="25">
      <t>ツキ</t>
    </rPh>
    <rPh sb="26" eb="29">
      <t>カイイジョウ</t>
    </rPh>
    <rPh sb="30" eb="32">
      <t>バアイ</t>
    </rPh>
    <rPh sb="33" eb="35">
      <t>ゲツガク</t>
    </rPh>
    <rPh sb="35" eb="37">
      <t>タンイ</t>
    </rPh>
    <phoneticPr fontId="2"/>
  </si>
  <si>
    <t>事業対象者・要支援2（週2回程度）   　※月5回以上の場合、月額単位</t>
    <rPh sb="0" eb="2">
      <t>ジギョウ</t>
    </rPh>
    <rPh sb="2" eb="4">
      <t>タイショウ</t>
    </rPh>
    <rPh sb="4" eb="5">
      <t>シャ</t>
    </rPh>
    <rPh sb="6" eb="9">
      <t>ヨウシエン</t>
    </rPh>
    <rPh sb="11" eb="12">
      <t>シュウ</t>
    </rPh>
    <rPh sb="13" eb="14">
      <t>カイ</t>
    </rPh>
    <rPh sb="14" eb="16">
      <t>テイド</t>
    </rPh>
    <rPh sb="22" eb="23">
      <t>ツキ</t>
    </rPh>
    <rPh sb="24" eb="27">
      <t>カイイジョウ</t>
    </rPh>
    <rPh sb="28" eb="30">
      <t>バアイ</t>
    </rPh>
    <rPh sb="31" eb="33">
      <t>ゲツガク</t>
    </rPh>
    <rPh sb="33" eb="35">
      <t>タンイ</t>
    </rPh>
    <phoneticPr fontId="2"/>
  </si>
  <si>
    <t>鯖江市</t>
    <rPh sb="0" eb="2">
      <t>サバエ</t>
    </rPh>
    <rPh sb="2" eb="3">
      <t>シ</t>
    </rPh>
    <phoneticPr fontId="2"/>
  </si>
  <si>
    <t>通所型ｻｰﾋﾞｽＡ（1割）</t>
    <phoneticPr fontId="2"/>
  </si>
  <si>
    <t>通所型ｻｰﾋﾞｽＡ（2割）</t>
    <phoneticPr fontId="2"/>
  </si>
  <si>
    <r>
      <t>通所型短期</t>
    </r>
    <r>
      <rPr>
        <sz val="11"/>
        <rFont val="ＭＳ Ｐゴシック"/>
        <family val="3"/>
        <charset val="128"/>
        <scheme val="minor"/>
      </rPr>
      <t>個別ｻｰﾋﾞｽ（1割）</t>
    </r>
    <rPh sb="5" eb="7">
      <t>コベツ</t>
    </rPh>
    <phoneticPr fontId="2"/>
  </si>
  <si>
    <t>通所型短期予防ｻｰﾋﾞｽ
（運動機能向上ﾌﾟﾛｸﾞﾗﾑ送迎込１回利用分）</t>
  </si>
  <si>
    <t>通所型短期個別ｻｰﾋﾞｽ（2割）</t>
    <phoneticPr fontId="2"/>
  </si>
  <si>
    <t>通所型短期個別ｻｰﾋﾞｽ（口腔機能向上ﾌﾟﾛｸﾞﾗﾑ加算）（1割）</t>
    <phoneticPr fontId="2"/>
  </si>
  <si>
    <t>口腔機能向上ﾌﾟﾛｸﾞﾗﾑ加算</t>
  </si>
  <si>
    <t>通所型短期個別ｻｰﾋﾞｽ（口腔機能向上ﾌﾟﾛｸﾞﾗﾑ加算）（2割）</t>
    <phoneticPr fontId="2"/>
  </si>
  <si>
    <t>通所型短期個別ｻｰﾋﾞｽ（栄養改善ﾌﾟﾛｸﾞﾗﾑ加算）（1割）</t>
    <phoneticPr fontId="2"/>
  </si>
  <si>
    <t>栄養改善ﾌﾟﾛｸﾞﾗﾑ加算</t>
  </si>
  <si>
    <t>通所型短期個別ｻｰﾋﾞｽ（栄養改善ﾌﾟﾛｸﾞﾗﾑ加算）（2割）</t>
    <phoneticPr fontId="2"/>
  </si>
  <si>
    <t>　鯖江市ではH29.12.1運用開始</t>
    <rPh sb="1" eb="4">
      <t>サバエシ</t>
    </rPh>
    <rPh sb="14" eb="16">
      <t>ウンヨウ</t>
    </rPh>
    <rPh sb="16" eb="18">
      <t>カイシ</t>
    </rPh>
    <phoneticPr fontId="2"/>
  </si>
  <si>
    <t>単位数サービスコード表</t>
    <phoneticPr fontId="2"/>
  </si>
  <si>
    <t>訪問型ｻｰﾋﾞｽA１（基準緩和）（3割）</t>
    <rPh sb="11" eb="13">
      <t>キジュン</t>
    </rPh>
    <phoneticPr fontId="2"/>
  </si>
  <si>
    <t>3割負担者（一定以上所得者）</t>
    <rPh sb="1" eb="2">
      <t>ワリ</t>
    </rPh>
    <rPh sb="2" eb="4">
      <t>フタン</t>
    </rPh>
    <rPh sb="4" eb="5">
      <t>シャ</t>
    </rPh>
    <rPh sb="6" eb="8">
      <t>イッテイ</t>
    </rPh>
    <rPh sb="8" eb="10">
      <t>イジョウ</t>
    </rPh>
    <rPh sb="10" eb="13">
      <t>ショトクシャ</t>
    </rPh>
    <phoneticPr fontId="2"/>
  </si>
  <si>
    <t>訪問型ｻｰﾋﾞｽA１（基準緩和）初回加算（3割）</t>
    <rPh sb="11" eb="13">
      <t>キジュン</t>
    </rPh>
    <phoneticPr fontId="2"/>
  </si>
  <si>
    <t>※　サービスコード「A31003」および「A31203」については、平成30年8月より適用予定です。</t>
    <rPh sb="34" eb="36">
      <t>ヘイセイ</t>
    </rPh>
    <rPh sb="38" eb="39">
      <t>ネン</t>
    </rPh>
    <rPh sb="40" eb="41">
      <t>ガツ</t>
    </rPh>
    <rPh sb="43" eb="45">
      <t>テキヨウ</t>
    </rPh>
    <rPh sb="45" eb="47">
      <t>ヨテイ</t>
    </rPh>
    <phoneticPr fontId="2"/>
  </si>
  <si>
    <t>※　H30年4月より、赤字のコード番号が追加されています。ご留意ください。</t>
    <rPh sb="5" eb="6">
      <t>ネン</t>
    </rPh>
    <rPh sb="7" eb="8">
      <t>ガツ</t>
    </rPh>
    <rPh sb="11" eb="13">
      <t>アカジ</t>
    </rPh>
    <rPh sb="17" eb="19">
      <t>バンゴウ</t>
    </rPh>
    <rPh sb="20" eb="22">
      <t>ツイカ</t>
    </rPh>
    <rPh sb="30" eb="32">
      <t>リュウイ</t>
    </rPh>
    <phoneticPr fontId="2"/>
  </si>
  <si>
    <t>通所型ｻｰﾋﾞｽＡ（3割）</t>
    <phoneticPr fontId="2"/>
  </si>
  <si>
    <t>A31011</t>
    <phoneticPr fontId="2"/>
  </si>
  <si>
    <t>⇒</t>
    <phoneticPr fontId="2"/>
  </si>
  <si>
    <t>A31001</t>
    <phoneticPr fontId="2"/>
  </si>
  <si>
    <t>A31012</t>
    <phoneticPr fontId="2"/>
  </si>
  <si>
    <t>A31002</t>
    <phoneticPr fontId="2"/>
  </si>
  <si>
    <t>A31021</t>
    <phoneticPr fontId="2"/>
  </si>
  <si>
    <t>A31022</t>
    <phoneticPr fontId="2"/>
  </si>
  <si>
    <t>A31201</t>
    <phoneticPr fontId="2"/>
  </si>
  <si>
    <t>A31202</t>
    <phoneticPr fontId="2"/>
  </si>
  <si>
    <t>旧コード　（平成30年3月提供分まで）</t>
    <rPh sb="0" eb="1">
      <t>キュウ</t>
    </rPh>
    <rPh sb="6" eb="8">
      <t>ヘイセイ</t>
    </rPh>
    <rPh sb="10" eb="11">
      <t>ネン</t>
    </rPh>
    <rPh sb="12" eb="13">
      <t>ガツ</t>
    </rPh>
    <rPh sb="13" eb="15">
      <t>テイキョウ</t>
    </rPh>
    <rPh sb="15" eb="16">
      <t>ブン</t>
    </rPh>
    <phoneticPr fontId="2"/>
  </si>
  <si>
    <t>新コード　（平成30年4月提供分より）</t>
    <rPh sb="0" eb="1">
      <t>シン</t>
    </rPh>
    <rPh sb="6" eb="8">
      <t>ヘイセイ</t>
    </rPh>
    <rPh sb="10" eb="11">
      <t>ネン</t>
    </rPh>
    <rPh sb="12" eb="13">
      <t>ガツ</t>
    </rPh>
    <rPh sb="13" eb="15">
      <t>テイキョウ</t>
    </rPh>
    <rPh sb="15" eb="16">
      <t>ブン</t>
    </rPh>
    <phoneticPr fontId="2"/>
  </si>
  <si>
    <t>※　H30年4月より、下記のコード番号が改定されています。ご留意ください。</t>
    <rPh sb="5" eb="6">
      <t>ネン</t>
    </rPh>
    <rPh sb="7" eb="8">
      <t>ガツ</t>
    </rPh>
    <rPh sb="11" eb="13">
      <t>カキ</t>
    </rPh>
    <rPh sb="17" eb="19">
      <t>バンゴウ</t>
    </rPh>
    <rPh sb="20" eb="22">
      <t>カイテイ</t>
    </rPh>
    <rPh sb="30" eb="32">
      <t>リュウイ</t>
    </rPh>
    <phoneticPr fontId="2"/>
  </si>
  <si>
    <t>※　サービスコード「A71003」については、平成30年8月より適用予定です。</t>
    <rPh sb="23" eb="25">
      <t>ヘイセイ</t>
    </rPh>
    <rPh sb="27" eb="28">
      <t>ネン</t>
    </rPh>
    <rPh sb="29" eb="30">
      <t>ガツ</t>
    </rPh>
    <rPh sb="32" eb="34">
      <t>テキヨウ</t>
    </rPh>
    <rPh sb="34" eb="36">
      <t>ヨテイ</t>
    </rPh>
    <phoneticPr fontId="2"/>
  </si>
  <si>
    <t>A71011</t>
    <phoneticPr fontId="2"/>
  </si>
  <si>
    <t>A71012</t>
    <phoneticPr fontId="2"/>
  </si>
  <si>
    <t>A71001</t>
    <phoneticPr fontId="2"/>
  </si>
  <si>
    <t>A71002</t>
    <phoneticPr fontId="2"/>
  </si>
  <si>
    <t>通所型ｻｰﾋﾞｽA
（1ヶ月9回まで）</t>
    <rPh sb="0" eb="2">
      <t>ツウショ</t>
    </rPh>
    <rPh sb="13" eb="14">
      <t>ゲツ</t>
    </rPh>
    <rPh sb="15" eb="16">
      <t>カイ</t>
    </rPh>
    <phoneticPr fontId="2"/>
  </si>
  <si>
    <t>訪問型ｻｰﾋﾞｽA１（基準緩和）
（1ヶ月9回まで）</t>
    <rPh sb="11" eb="13">
      <t>キジュン</t>
    </rPh>
    <rPh sb="13" eb="15">
      <t>カンワ</t>
    </rPh>
    <rPh sb="20" eb="21">
      <t>ゲツ</t>
    </rPh>
    <rPh sb="22" eb="23">
      <t>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</si>
</sst>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quot;単&quot;&quot;位&quot;"/>
    <numFmt numFmtId="177" formatCode="\×\ 0%"/>
    <numFmt numFmtId="178" formatCode="#,##0_ &quot;単&quot;&quot;位&quot;&quot;加&quot;&quot;算&quot;"/>
    <numFmt numFmtId="179" formatCode="#,##0_ &quot;単&quot;&quot;位&quot;&quot;減&quot;&quot;算&quot;"/>
  </numFmts>
  <fonts count="2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name val="ＭＳ Ｐゴシック"/>
      <family val="3"/>
      <charset val="128"/>
      <scheme val="minor"/>
    </font>
    <font>
      <sz val="9"/>
      <name val="ＭＳ Ｐゴシック"/>
      <family val="3"/>
      <charset val="128"/>
      <scheme val="minor"/>
    </font>
    <font>
      <sz val="7"/>
      <name val="ＭＳ Ｐゴシック"/>
      <family val="3"/>
      <charset val="128"/>
      <scheme val="minor"/>
    </font>
    <font>
      <sz val="11"/>
      <color rgb="FFFF0000"/>
      <name val="ＭＳ Ｐゴシック"/>
      <family val="3"/>
      <charset val="128"/>
      <scheme val="minor"/>
    </font>
    <font>
      <sz val="10"/>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b/>
      <sz val="12"/>
      <color theme="1"/>
      <name val="ＭＳ Ｐゴシック"/>
      <family val="3"/>
      <charset val="128"/>
      <scheme val="minor"/>
    </font>
    <font>
      <sz val="14"/>
      <name val="ＭＳ Ｐゴシック"/>
      <family val="2"/>
      <charset val="128"/>
      <scheme val="minor"/>
    </font>
    <font>
      <sz val="12"/>
      <name val="ＭＳ Ｐゴシック"/>
      <family val="3"/>
      <charset val="128"/>
      <scheme val="minor"/>
    </font>
    <font>
      <sz val="12"/>
      <color theme="1"/>
      <name val="ＭＳ Ｐゴシック"/>
      <family val="3"/>
      <charset val="128"/>
      <scheme val="minor"/>
    </font>
    <font>
      <u/>
      <sz val="14"/>
      <color rgb="FFFF0000"/>
      <name val="ＭＳ Ｐゴシック"/>
      <family val="3"/>
      <charset val="128"/>
      <scheme val="minor"/>
    </font>
    <font>
      <sz val="14"/>
      <color rgb="FFFF0000"/>
      <name val="ＭＳ Ｐゴシック"/>
      <family val="3"/>
      <charset val="128"/>
      <scheme val="minor"/>
    </font>
    <font>
      <b/>
      <sz val="12"/>
      <color rgb="FFFF0000"/>
      <name val="ＭＳ Ｐゴシック"/>
      <family val="3"/>
      <charset val="128"/>
      <scheme val="minor"/>
    </font>
    <font>
      <b/>
      <sz val="16"/>
      <color rgb="FFFF0000"/>
      <name val="ＭＳ Ｐゴシック"/>
      <family val="3"/>
      <charset val="128"/>
      <scheme val="minor"/>
    </font>
    <font>
      <sz val="18"/>
      <color rgb="FFFF0000"/>
      <name val="ＭＳ Ｐゴシック"/>
      <family val="2"/>
      <charset val="128"/>
      <scheme val="minor"/>
    </font>
    <font>
      <sz val="18"/>
      <color rgb="FFFF0000"/>
      <name val="ＭＳ Ｐゴシック"/>
      <family val="3"/>
      <charset val="128"/>
      <scheme val="minor"/>
    </font>
    <font>
      <sz val="7"/>
      <color rgb="FFFF0000"/>
      <name val="ＭＳ Ｐゴシック"/>
      <family val="3"/>
      <charset val="128"/>
      <scheme val="minor"/>
    </font>
    <font>
      <sz val="14"/>
      <name val="ＭＳ Ｐゴシック"/>
      <family val="3"/>
      <charset val="128"/>
      <scheme val="minor"/>
    </font>
    <font>
      <sz val="11"/>
      <name val="ＭＳ Ｐゴシック"/>
      <family val="2"/>
      <charset val="128"/>
      <scheme val="minor"/>
    </font>
    <font>
      <sz val="11"/>
      <color rgb="FFFF0000"/>
      <name val="ＭＳ Ｐゴシック"/>
      <family val="2"/>
      <charset val="128"/>
      <scheme val="minor"/>
    </font>
  </fonts>
  <fills count="5">
    <fill>
      <patternFill patternType="none"/>
    </fill>
    <fill>
      <patternFill patternType="gray125"/>
    </fill>
    <fill>
      <patternFill patternType="solid">
        <fgColor rgb="FFFFCCFF"/>
        <bgColor indexed="64"/>
      </patternFill>
    </fill>
    <fill>
      <patternFill patternType="solid">
        <fgColor theme="9" tint="0.79998168889431442"/>
        <bgColor indexed="64"/>
      </patternFill>
    </fill>
    <fill>
      <patternFill patternType="solid">
        <fgColor theme="7" tint="0.79998168889431442"/>
        <bgColor indexed="64"/>
      </patternFill>
    </fill>
  </fills>
  <borders count="7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hair">
        <color auto="1"/>
      </top>
      <bottom/>
      <diagonal/>
    </border>
    <border>
      <left/>
      <right/>
      <top/>
      <bottom style="thin">
        <color auto="1"/>
      </bottom>
      <diagonal/>
    </border>
    <border>
      <left style="hair">
        <color auto="1"/>
      </left>
      <right/>
      <top style="hair">
        <color auto="1"/>
      </top>
      <bottom style="thin">
        <color auto="1"/>
      </bottom>
      <diagonal/>
    </border>
    <border>
      <left style="hair">
        <color auto="1"/>
      </left>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indexed="64"/>
      </right>
      <top style="thin">
        <color indexed="64"/>
      </top>
      <bottom/>
      <diagonal/>
    </border>
    <border>
      <left/>
      <right style="thin">
        <color indexed="64"/>
      </right>
      <top/>
      <bottom/>
      <diagonal/>
    </border>
    <border>
      <left/>
      <right/>
      <top style="thin">
        <color auto="1"/>
      </top>
      <bottom/>
      <diagonal/>
    </border>
    <border>
      <left/>
      <right/>
      <top style="thin">
        <color auto="1"/>
      </top>
      <bottom style="thin">
        <color auto="1"/>
      </bottom>
      <diagonal/>
    </border>
    <border>
      <left style="thin">
        <color auto="1"/>
      </left>
      <right style="thin">
        <color auto="1"/>
      </right>
      <top style="hair">
        <color auto="1"/>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hair">
        <color auto="1"/>
      </left>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style="thin">
        <color auto="1"/>
      </right>
      <top/>
      <bottom style="hair">
        <color auto="1"/>
      </bottom>
      <diagonal/>
    </border>
    <border>
      <left style="hair">
        <color auto="1"/>
      </left>
      <right/>
      <top style="thin">
        <color auto="1"/>
      </top>
      <bottom/>
      <diagonal/>
    </border>
    <border>
      <left style="hair">
        <color auto="1"/>
      </left>
      <right/>
      <top style="hair">
        <color auto="1"/>
      </top>
      <bottom/>
      <diagonal/>
    </border>
    <border>
      <left/>
      <right style="hair">
        <color auto="1"/>
      </right>
      <top style="hair">
        <color auto="1"/>
      </top>
      <bottom/>
      <diagonal/>
    </border>
    <border>
      <left style="thin">
        <color auto="1"/>
      </left>
      <right style="hair">
        <color auto="1"/>
      </right>
      <top style="hair">
        <color auto="1"/>
      </top>
      <bottom style="thin">
        <color auto="1"/>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auto="1"/>
      </left>
      <right/>
      <top/>
      <bottom style="hair">
        <color auto="1"/>
      </bottom>
      <diagonal/>
    </border>
    <border>
      <left/>
      <right/>
      <top/>
      <bottom style="hair">
        <color auto="1"/>
      </bottom>
      <diagonal/>
    </border>
    <border>
      <left style="hair">
        <color indexed="64"/>
      </left>
      <right style="thin">
        <color auto="1"/>
      </right>
      <top style="hair">
        <color auto="1"/>
      </top>
      <bottom style="thin">
        <color auto="1"/>
      </bottom>
      <diagonal/>
    </border>
    <border>
      <left style="thin">
        <color auto="1"/>
      </left>
      <right style="hair">
        <color auto="1"/>
      </right>
      <top style="hair">
        <color auto="1"/>
      </top>
      <bottom/>
      <diagonal/>
    </border>
    <border>
      <left style="thin">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right style="thin">
        <color auto="1"/>
      </right>
      <top style="hair">
        <color auto="1"/>
      </top>
      <bottom/>
      <diagonal/>
    </border>
    <border>
      <left/>
      <right style="thin">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22">
    <xf numFmtId="0" fontId="0" fillId="0" borderId="0" xfId="0">
      <alignment vertical="center"/>
    </xf>
    <xf numFmtId="0" fontId="4" fillId="0" borderId="19" xfId="0" applyFont="1" applyFill="1" applyBorder="1" applyAlignment="1">
      <alignment vertical="center" shrinkToFit="1"/>
    </xf>
    <xf numFmtId="0" fontId="4" fillId="0" borderId="3" xfId="0" applyFont="1" applyFill="1" applyBorder="1">
      <alignment vertical="center"/>
    </xf>
    <xf numFmtId="0" fontId="4" fillId="0" borderId="3" xfId="0" applyFont="1" applyFill="1" applyBorder="1" applyAlignment="1">
      <alignment horizontal="center" vertical="center"/>
    </xf>
    <xf numFmtId="3" fontId="4" fillId="0" borderId="19" xfId="0" applyNumberFormat="1" applyFont="1" applyFill="1" applyBorder="1">
      <alignment vertical="center"/>
    </xf>
    <xf numFmtId="0" fontId="4" fillId="0" borderId="20" xfId="0" applyFont="1" applyFill="1" applyBorder="1" applyAlignment="1">
      <alignment horizontal="center" vertical="center"/>
    </xf>
    <xf numFmtId="0" fontId="4" fillId="0" borderId="20" xfId="0" applyFont="1" applyFill="1" applyBorder="1" applyAlignment="1">
      <alignment vertical="center" shrinkToFit="1"/>
    </xf>
    <xf numFmtId="0" fontId="5" fillId="0" borderId="6" xfId="0" applyFont="1" applyFill="1" applyBorder="1">
      <alignment vertical="center"/>
    </xf>
    <xf numFmtId="177" fontId="4" fillId="0" borderId="6" xfId="2" applyNumberFormat="1" applyFont="1" applyFill="1" applyBorder="1" applyAlignment="1">
      <alignment horizontal="center" vertical="center"/>
    </xf>
    <xf numFmtId="0" fontId="4" fillId="0" borderId="6" xfId="0" applyFont="1" applyFill="1" applyBorder="1">
      <alignment vertical="center"/>
    </xf>
    <xf numFmtId="0" fontId="4" fillId="0" borderId="6" xfId="0" applyFont="1" applyFill="1" applyBorder="1" applyAlignment="1">
      <alignment horizontal="center" vertical="center"/>
    </xf>
    <xf numFmtId="0" fontId="4" fillId="0" borderId="20" xfId="0" applyFont="1" applyFill="1" applyBorder="1">
      <alignment vertical="center"/>
    </xf>
    <xf numFmtId="176" fontId="4" fillId="0" borderId="23" xfId="0" applyNumberFormat="1" applyFont="1" applyFill="1" applyBorder="1" applyAlignment="1">
      <alignment horizontal="right" vertical="center"/>
    </xf>
    <xf numFmtId="0" fontId="4" fillId="0" borderId="15"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1" xfId="0" applyFont="1" applyFill="1" applyBorder="1" applyAlignment="1">
      <alignment vertical="center" shrinkToFit="1"/>
    </xf>
    <xf numFmtId="0" fontId="5" fillId="0" borderId="24" xfId="0" applyFont="1" applyFill="1" applyBorder="1" applyAlignment="1">
      <alignment vertical="center" shrinkToFit="1"/>
    </xf>
    <xf numFmtId="0" fontId="5" fillId="0" borderId="9" xfId="0" applyFont="1" applyFill="1" applyBorder="1">
      <alignment vertical="center"/>
    </xf>
    <xf numFmtId="177" fontId="4" fillId="0" borderId="25" xfId="2" applyNumberFormat="1" applyFont="1" applyFill="1" applyBorder="1" applyAlignment="1">
      <alignment horizontal="center" vertical="center"/>
    </xf>
    <xf numFmtId="177" fontId="4" fillId="0" borderId="9" xfId="2" applyNumberFormat="1" applyFont="1" applyFill="1" applyBorder="1" applyAlignment="1">
      <alignment horizontal="center" vertical="center"/>
    </xf>
    <xf numFmtId="0" fontId="4" fillId="0" borderId="2" xfId="0" applyFont="1" applyFill="1" applyBorder="1">
      <alignment vertical="center"/>
    </xf>
    <xf numFmtId="0" fontId="4" fillId="0" borderId="3" xfId="0" applyFont="1" applyFill="1" applyBorder="1" applyAlignment="1">
      <alignment vertical="center"/>
    </xf>
    <xf numFmtId="0" fontId="4" fillId="0" borderId="19" xfId="0" applyFont="1" applyFill="1" applyBorder="1">
      <alignment vertical="center"/>
    </xf>
    <xf numFmtId="0" fontId="4" fillId="0" borderId="4" xfId="0" applyFont="1" applyFill="1" applyBorder="1" applyAlignment="1">
      <alignment vertical="center"/>
    </xf>
    <xf numFmtId="0" fontId="4" fillId="0" borderId="5" xfId="0" applyFont="1" applyFill="1" applyBorder="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lignment vertical="center"/>
    </xf>
    <xf numFmtId="0" fontId="4" fillId="0" borderId="9" xfId="0" applyFont="1" applyFill="1" applyBorder="1" applyAlignment="1">
      <alignment vertical="center"/>
    </xf>
    <xf numFmtId="0" fontId="4" fillId="0" borderId="9" xfId="0" applyFont="1" applyFill="1" applyBorder="1">
      <alignment vertical="center"/>
    </xf>
    <xf numFmtId="0" fontId="4" fillId="0" borderId="9" xfId="0" applyFont="1" applyFill="1" applyBorder="1" applyAlignment="1">
      <alignment horizontal="center" vertical="center"/>
    </xf>
    <xf numFmtId="0" fontId="4" fillId="0" borderId="21" xfId="0" applyFont="1" applyFill="1" applyBorder="1">
      <alignment vertical="center"/>
    </xf>
    <xf numFmtId="0" fontId="4" fillId="0" borderId="10" xfId="0" applyFont="1" applyFill="1" applyBorder="1" applyAlignment="1">
      <alignment vertical="center"/>
    </xf>
    <xf numFmtId="0" fontId="4" fillId="0" borderId="24" xfId="0" applyFont="1" applyFill="1" applyBorder="1">
      <alignment vertical="center"/>
    </xf>
    <xf numFmtId="0" fontId="4" fillId="0" borderId="23" xfId="0" applyFont="1" applyFill="1" applyBorder="1">
      <alignment vertical="center"/>
    </xf>
    <xf numFmtId="0" fontId="5" fillId="0" borderId="15" xfId="0" applyFont="1" applyFill="1" applyBorder="1">
      <alignment vertical="center"/>
    </xf>
    <xf numFmtId="177" fontId="4" fillId="0" borderId="15" xfId="2" applyNumberFormat="1" applyFont="1" applyFill="1" applyBorder="1" applyAlignment="1">
      <alignment horizontal="center" vertical="center"/>
    </xf>
    <xf numFmtId="177" fontId="4" fillId="0" borderId="27" xfId="2" applyNumberFormat="1" applyFont="1" applyFill="1" applyBorder="1" applyAlignment="1">
      <alignment horizontal="center" vertical="center"/>
    </xf>
    <xf numFmtId="0" fontId="4" fillId="0" borderId="30" xfId="0" applyFont="1" applyFill="1" applyBorder="1">
      <alignment vertical="center"/>
    </xf>
    <xf numFmtId="0" fontId="4" fillId="0" borderId="19" xfId="0" applyFont="1" applyFill="1" applyBorder="1" applyAlignment="1">
      <alignment horizontal="center" vertical="center"/>
    </xf>
    <xf numFmtId="0" fontId="3" fillId="0" borderId="0" xfId="0" applyFont="1">
      <alignment vertical="center"/>
    </xf>
    <xf numFmtId="0" fontId="10" fillId="0" borderId="0" xfId="0" applyFont="1">
      <alignment vertical="center"/>
    </xf>
    <xf numFmtId="0" fontId="12" fillId="0" borderId="0" xfId="0" applyFont="1" applyAlignment="1">
      <alignment vertical="center"/>
    </xf>
    <xf numFmtId="0" fontId="4" fillId="0" borderId="16"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shrinkToFit="1"/>
    </xf>
    <xf numFmtId="0" fontId="4" fillId="0" borderId="19" xfId="0" applyFont="1" applyBorder="1" applyAlignment="1">
      <alignment horizontal="center" vertical="center"/>
    </xf>
    <xf numFmtId="0" fontId="4" fillId="0" borderId="19" xfId="0" applyFont="1" applyBorder="1">
      <alignment vertical="center"/>
    </xf>
    <xf numFmtId="0" fontId="4" fillId="0" borderId="3" xfId="0" applyFont="1" applyBorder="1">
      <alignment vertical="center"/>
    </xf>
    <xf numFmtId="0" fontId="4" fillId="0" borderId="3" xfId="0" applyFont="1" applyBorder="1" applyAlignment="1">
      <alignment horizontal="center" vertical="center"/>
    </xf>
    <xf numFmtId="3" fontId="4" fillId="0" borderId="19" xfId="0" applyNumberFormat="1" applyFont="1" applyBorder="1">
      <alignment vertical="center"/>
    </xf>
    <xf numFmtId="0" fontId="4" fillId="0" borderId="20" xfId="0" applyFont="1" applyBorder="1" applyAlignment="1">
      <alignment horizontal="center" vertical="center"/>
    </xf>
    <xf numFmtId="0" fontId="4" fillId="0" borderId="20" xfId="0" applyFont="1" applyBorder="1">
      <alignment vertical="center"/>
    </xf>
    <xf numFmtId="0" fontId="5" fillId="0" borderId="6" xfId="0" applyFont="1" applyBorder="1">
      <alignment vertical="center"/>
    </xf>
    <xf numFmtId="177" fontId="4" fillId="0" borderId="6" xfId="2" applyNumberFormat="1" applyFont="1" applyBorder="1" applyAlignment="1">
      <alignment horizontal="center" vertical="center"/>
    </xf>
    <xf numFmtId="0" fontId="4" fillId="0" borderId="6" xfId="0" applyFont="1" applyBorder="1">
      <alignment vertical="center"/>
    </xf>
    <xf numFmtId="0" fontId="4" fillId="0" borderId="6" xfId="0" applyFont="1" applyBorder="1" applyAlignment="1">
      <alignment horizontal="center" vertical="center"/>
    </xf>
    <xf numFmtId="176" fontId="4" fillId="0" borderId="23" xfId="0" applyNumberFormat="1" applyFont="1" applyBorder="1" applyAlignment="1">
      <alignment horizontal="right" vertical="center"/>
    </xf>
    <xf numFmtId="0" fontId="4" fillId="0" borderId="15" xfId="0" applyFont="1" applyBorder="1" applyAlignment="1">
      <alignment horizontal="center" vertical="center"/>
    </xf>
    <xf numFmtId="0" fontId="4" fillId="0" borderId="21" xfId="0" applyFont="1" applyBorder="1" applyAlignment="1">
      <alignment horizontal="center" vertical="center"/>
    </xf>
    <xf numFmtId="0" fontId="4" fillId="0" borderId="21" xfId="0" applyFont="1" applyBorder="1">
      <alignment vertical="center"/>
    </xf>
    <xf numFmtId="0" fontId="4" fillId="0" borderId="24" xfId="0" applyFont="1" applyBorder="1">
      <alignment vertical="center"/>
    </xf>
    <xf numFmtId="0" fontId="5" fillId="0" borderId="9" xfId="0" applyFont="1" applyBorder="1">
      <alignment vertical="center"/>
    </xf>
    <xf numFmtId="177" fontId="4" fillId="0" borderId="25" xfId="2" applyNumberFormat="1" applyFont="1" applyBorder="1" applyAlignment="1">
      <alignment horizontal="center" vertical="center"/>
    </xf>
    <xf numFmtId="0" fontId="4" fillId="0" borderId="23" xfId="0" applyFont="1" applyBorder="1">
      <alignment vertical="center"/>
    </xf>
    <xf numFmtId="177" fontId="4" fillId="0" borderId="9" xfId="2" applyNumberFormat="1" applyFont="1" applyBorder="1" applyAlignment="1">
      <alignment horizontal="center" vertical="center"/>
    </xf>
    <xf numFmtId="0" fontId="5" fillId="0" borderId="24" xfId="0" applyFont="1" applyBorder="1" applyAlignment="1">
      <alignment vertical="center" shrinkToFit="1"/>
    </xf>
    <xf numFmtId="0" fontId="5" fillId="0" borderId="15" xfId="0" applyFont="1" applyBorder="1">
      <alignment vertical="center"/>
    </xf>
    <xf numFmtId="177" fontId="4" fillId="0" borderId="15" xfId="2" applyNumberFormat="1" applyFont="1" applyBorder="1" applyAlignment="1">
      <alignment horizontal="center" vertical="center"/>
    </xf>
    <xf numFmtId="177" fontId="4" fillId="0" borderId="27" xfId="2" applyNumberFormat="1" applyFont="1" applyBorder="1" applyAlignment="1">
      <alignment horizontal="center" vertical="center"/>
    </xf>
    <xf numFmtId="0" fontId="4" fillId="0" borderId="30" xfId="0" applyFont="1" applyBorder="1">
      <alignment vertical="center"/>
    </xf>
    <xf numFmtId="0" fontId="4" fillId="0" borderId="2" xfId="0" applyFont="1" applyBorder="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lignment vertical="center"/>
    </xf>
    <xf numFmtId="0" fontId="4" fillId="0" borderId="9" xfId="0" applyFont="1" applyBorder="1" applyAlignment="1">
      <alignment vertical="center"/>
    </xf>
    <xf numFmtId="0" fontId="4" fillId="0" borderId="9" xfId="0" applyFont="1" applyBorder="1">
      <alignment vertical="center"/>
    </xf>
    <xf numFmtId="0" fontId="4" fillId="0" borderId="9" xfId="0" applyFont="1" applyBorder="1" applyAlignment="1">
      <alignment horizontal="center" vertical="center"/>
    </xf>
    <xf numFmtId="0" fontId="4" fillId="0" borderId="10" xfId="0" applyFont="1" applyBorder="1" applyAlignment="1">
      <alignment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11" xfId="0" applyFont="1" applyBorder="1">
      <alignment vertical="center"/>
    </xf>
    <xf numFmtId="0" fontId="4" fillId="0" borderId="29" xfId="0" applyFont="1" applyBorder="1">
      <alignment vertical="center"/>
    </xf>
    <xf numFmtId="0" fontId="4" fillId="0" borderId="16" xfId="0" applyFont="1" applyBorder="1">
      <alignment vertical="center"/>
    </xf>
    <xf numFmtId="0" fontId="4" fillId="0" borderId="16" xfId="0" applyFont="1" applyBorder="1" applyAlignment="1">
      <alignment vertical="center"/>
    </xf>
    <xf numFmtId="0" fontId="4" fillId="0" borderId="29" xfId="0" applyFont="1" applyBorder="1" applyAlignment="1">
      <alignment vertical="center"/>
    </xf>
    <xf numFmtId="0" fontId="4" fillId="0" borderId="29" xfId="0" applyFont="1" applyBorder="1" applyAlignment="1">
      <alignment horizontal="center" vertical="center"/>
    </xf>
    <xf numFmtId="0" fontId="4" fillId="0" borderId="46" xfId="0" applyFont="1" applyBorder="1" applyAlignment="1">
      <alignment horizontal="center" vertical="center"/>
    </xf>
    <xf numFmtId="0" fontId="4" fillId="0" borderId="46" xfId="0" applyFont="1" applyBorder="1">
      <alignment vertical="center"/>
    </xf>
    <xf numFmtId="0" fontId="4" fillId="0" borderId="62" xfId="0" applyFont="1" applyBorder="1">
      <alignment vertical="center"/>
    </xf>
    <xf numFmtId="0" fontId="4" fillId="0" borderId="63" xfId="0" applyFont="1" applyBorder="1" applyAlignment="1">
      <alignment vertical="center"/>
    </xf>
    <xf numFmtId="0" fontId="4" fillId="0" borderId="63" xfId="0" applyFont="1" applyBorder="1">
      <alignment vertical="center"/>
    </xf>
    <xf numFmtId="0" fontId="4" fillId="0" borderId="63" xfId="0" applyFont="1" applyBorder="1" applyAlignment="1">
      <alignment horizontal="center" vertical="center"/>
    </xf>
    <xf numFmtId="0" fontId="4" fillId="0" borderId="0" xfId="0" applyFont="1" applyFill="1">
      <alignment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shrinkToFit="1"/>
    </xf>
    <xf numFmtId="0" fontId="4" fillId="0" borderId="11" xfId="0" applyFont="1" applyFill="1" applyBorder="1">
      <alignment vertical="center"/>
    </xf>
    <xf numFmtId="0" fontId="4" fillId="0" borderId="29" xfId="0" applyFont="1" applyFill="1" applyBorder="1">
      <alignment vertical="center"/>
    </xf>
    <xf numFmtId="0" fontId="4" fillId="0" borderId="16" xfId="0" applyFont="1" applyFill="1" applyBorder="1">
      <alignment vertical="center"/>
    </xf>
    <xf numFmtId="0" fontId="4" fillId="0" borderId="16" xfId="0" applyFont="1" applyFill="1" applyBorder="1" applyAlignment="1">
      <alignment vertical="center"/>
    </xf>
    <xf numFmtId="0" fontId="4" fillId="0" borderId="16" xfId="0" applyFont="1" applyFill="1" applyBorder="1" applyAlignment="1">
      <alignment horizontal="center" vertical="center"/>
    </xf>
    <xf numFmtId="0" fontId="4" fillId="0" borderId="29" xfId="0" applyFont="1" applyFill="1" applyBorder="1" applyAlignment="1">
      <alignment vertical="center"/>
    </xf>
    <xf numFmtId="0" fontId="4" fillId="0" borderId="29" xfId="0" applyFont="1" applyFill="1" applyBorder="1" applyAlignment="1">
      <alignment horizontal="center" vertical="center"/>
    </xf>
    <xf numFmtId="0" fontId="4" fillId="0" borderId="1" xfId="0" applyFont="1" applyFill="1" applyBorder="1">
      <alignment vertical="center"/>
    </xf>
    <xf numFmtId="0" fontId="4" fillId="0" borderId="22" xfId="0" applyFont="1" applyFill="1" applyBorder="1">
      <alignment vertical="center"/>
    </xf>
    <xf numFmtId="0" fontId="4" fillId="0" borderId="0" xfId="0" applyFont="1" applyFill="1" applyAlignment="1">
      <alignment horizontal="center" vertical="center"/>
    </xf>
    <xf numFmtId="0" fontId="14" fillId="0" borderId="0" xfId="0" applyFont="1" applyFill="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43" xfId="0" applyFont="1" applyFill="1" applyBorder="1">
      <alignment vertical="center"/>
    </xf>
    <xf numFmtId="0" fontId="4" fillId="0" borderId="44" xfId="0" applyFont="1" applyFill="1" applyBorder="1">
      <alignment vertical="center"/>
    </xf>
    <xf numFmtId="176" fontId="4" fillId="0" borderId="18" xfId="0" applyNumberFormat="1" applyFont="1" applyFill="1" applyBorder="1" applyAlignment="1">
      <alignment horizontal="right" vertical="center"/>
    </xf>
    <xf numFmtId="0" fontId="4" fillId="0" borderId="7" xfId="0" applyFont="1" applyFill="1" applyBorder="1" applyAlignment="1">
      <alignment horizontal="center" vertical="center"/>
    </xf>
    <xf numFmtId="0" fontId="4" fillId="0" borderId="22" xfId="0" applyFont="1" applyBorder="1" applyAlignment="1">
      <alignment horizontal="center" vertical="center" shrinkToFit="1"/>
    </xf>
    <xf numFmtId="0" fontId="4" fillId="0" borderId="19" xfId="0" applyFont="1" applyBorder="1" applyAlignment="1">
      <alignment vertical="center"/>
    </xf>
    <xf numFmtId="3" fontId="4" fillId="0" borderId="20" xfId="0" applyNumberFormat="1" applyFont="1" applyBorder="1">
      <alignment vertical="center"/>
    </xf>
    <xf numFmtId="0" fontId="4" fillId="0" borderId="20" xfId="0" applyFont="1" applyBorder="1" applyAlignment="1">
      <alignment vertical="center"/>
    </xf>
    <xf numFmtId="0" fontId="4" fillId="0" borderId="6" xfId="0" applyFont="1" applyBorder="1" applyAlignment="1">
      <alignment vertical="center" shrinkToFit="1"/>
    </xf>
    <xf numFmtId="177" fontId="4" fillId="0" borderId="6" xfId="2" applyNumberFormat="1" applyFont="1" applyBorder="1" applyAlignment="1">
      <alignment vertical="center" shrinkToFit="1"/>
    </xf>
    <xf numFmtId="0" fontId="4" fillId="0" borderId="33" xfId="0" applyFont="1" applyBorder="1">
      <alignment vertical="center"/>
    </xf>
    <xf numFmtId="0" fontId="4" fillId="0" borderId="18" xfId="0" applyFont="1" applyBorder="1" applyAlignment="1">
      <alignment horizontal="center" vertical="center"/>
    </xf>
    <xf numFmtId="0" fontId="4" fillId="0" borderId="6" xfId="0" applyFont="1" applyBorder="1" applyAlignment="1">
      <alignment horizontal="right" vertical="center"/>
    </xf>
    <xf numFmtId="9" fontId="4" fillId="0" borderId="7" xfId="2" applyFont="1" applyBorder="1" applyAlignment="1">
      <alignment horizontal="left" vertical="center"/>
    </xf>
    <xf numFmtId="0" fontId="4" fillId="0" borderId="13" xfId="0" applyFont="1" applyBorder="1">
      <alignment vertical="center"/>
    </xf>
    <xf numFmtId="177" fontId="4" fillId="0" borderId="18" xfId="2" applyNumberFormat="1" applyFont="1" applyBorder="1" applyAlignment="1">
      <alignment horizontal="center" vertical="center"/>
    </xf>
    <xf numFmtId="0" fontId="4" fillId="0" borderId="20" xfId="0" applyFont="1" applyFill="1" applyBorder="1" applyAlignment="1">
      <alignment vertical="center"/>
    </xf>
    <xf numFmtId="0" fontId="4" fillId="0" borderId="6" xfId="0" applyFont="1" applyBorder="1" applyAlignment="1">
      <alignment vertical="center" wrapText="1"/>
    </xf>
    <xf numFmtId="178" fontId="4" fillId="0" borderId="7" xfId="0" applyNumberFormat="1" applyFont="1" applyBorder="1" applyAlignment="1">
      <alignment horizontal="left" vertical="center"/>
    </xf>
    <xf numFmtId="0" fontId="4" fillId="0" borderId="20" xfId="0" applyFont="1" applyBorder="1" applyAlignment="1">
      <alignment vertical="center"/>
    </xf>
    <xf numFmtId="177" fontId="4" fillId="0" borderId="18" xfId="2" applyNumberFormat="1" applyFont="1" applyBorder="1" applyAlignment="1">
      <alignment vertical="center"/>
    </xf>
    <xf numFmtId="0" fontId="6" fillId="0" borderId="6" xfId="0" applyFont="1" applyBorder="1" applyAlignment="1">
      <alignment vertical="center" wrapText="1"/>
    </xf>
    <xf numFmtId="179" fontId="4" fillId="0" borderId="7" xfId="0" applyNumberFormat="1" applyFont="1" applyBorder="1" applyAlignment="1">
      <alignment horizontal="left" vertical="center"/>
    </xf>
    <xf numFmtId="0" fontId="4" fillId="0" borderId="14" xfId="0" applyFont="1" applyBorder="1">
      <alignment vertical="center"/>
    </xf>
    <xf numFmtId="177" fontId="4" fillId="0" borderId="17" xfId="2" applyNumberFormat="1" applyFont="1" applyBorder="1" applyAlignment="1">
      <alignment vertical="center"/>
    </xf>
    <xf numFmtId="0" fontId="6" fillId="0" borderId="9" xfId="0" applyFont="1" applyBorder="1" applyAlignment="1">
      <alignment vertical="center" wrapText="1"/>
    </xf>
    <xf numFmtId="179" fontId="4" fillId="0" borderId="10" xfId="0" applyNumberFormat="1" applyFont="1" applyBorder="1" applyAlignment="1">
      <alignment horizontal="left" vertical="center"/>
    </xf>
    <xf numFmtId="3" fontId="4" fillId="0" borderId="21" xfId="0" applyNumberFormat="1" applyFont="1" applyBorder="1">
      <alignment vertical="center"/>
    </xf>
    <xf numFmtId="0" fontId="4" fillId="0" borderId="29" xfId="0" applyFont="1" applyBorder="1" applyAlignment="1">
      <alignment vertical="center" wrapText="1"/>
    </xf>
    <xf numFmtId="178" fontId="4" fillId="0" borderId="29" xfId="0" applyNumberFormat="1" applyFont="1" applyBorder="1" applyAlignment="1">
      <alignment horizontal="left" vertical="center"/>
    </xf>
    <xf numFmtId="3" fontId="4" fillId="0" borderId="1" xfId="0" applyNumberFormat="1" applyFont="1" applyBorder="1">
      <alignment vertical="center"/>
    </xf>
    <xf numFmtId="0" fontId="5" fillId="0" borderId="29" xfId="0" applyFont="1" applyBorder="1">
      <alignment vertical="center"/>
    </xf>
    <xf numFmtId="177" fontId="4" fillId="0" borderId="29" xfId="2" applyNumberFormat="1" applyFont="1" applyBorder="1" applyAlignment="1">
      <alignment horizontal="center" vertical="center"/>
    </xf>
    <xf numFmtId="176" fontId="4" fillId="0" borderId="29" xfId="0" applyNumberFormat="1" applyFont="1" applyBorder="1" applyAlignment="1">
      <alignment horizontal="right" vertical="center"/>
    </xf>
    <xf numFmtId="0" fontId="6" fillId="0" borderId="29" xfId="0" applyFont="1" applyBorder="1" applyAlignment="1">
      <alignment vertical="center" wrapText="1"/>
    </xf>
    <xf numFmtId="178" fontId="4" fillId="0" borderId="3" xfId="0" applyNumberFormat="1" applyFont="1" applyBorder="1" applyAlignment="1">
      <alignment horizontal="left" vertical="center"/>
    </xf>
    <xf numFmtId="178" fontId="4" fillId="0" borderId="6" xfId="0" applyNumberFormat="1" applyFont="1" applyBorder="1" applyAlignment="1">
      <alignment horizontal="left" vertical="center"/>
    </xf>
    <xf numFmtId="178" fontId="4" fillId="0" borderId="9" xfId="0" applyNumberFormat="1" applyFont="1" applyBorder="1" applyAlignment="1">
      <alignment horizontal="left" vertical="center"/>
    </xf>
    <xf numFmtId="177" fontId="4" fillId="0" borderId="37" xfId="2" applyNumberFormat="1" applyFont="1" applyBorder="1" applyAlignment="1">
      <alignment vertical="center"/>
    </xf>
    <xf numFmtId="178" fontId="4" fillId="0" borderId="4" xfId="0" applyNumberFormat="1" applyFont="1" applyBorder="1" applyAlignment="1">
      <alignment horizontal="left" vertical="center"/>
    </xf>
    <xf numFmtId="3" fontId="4" fillId="0" borderId="4" xfId="0" applyNumberFormat="1" applyFont="1" applyBorder="1">
      <alignment vertical="center"/>
    </xf>
    <xf numFmtId="3" fontId="4" fillId="0" borderId="7" xfId="0" applyNumberFormat="1" applyFont="1" applyBorder="1">
      <alignment vertical="center"/>
    </xf>
    <xf numFmtId="178" fontId="4" fillId="0" borderId="10" xfId="0" applyNumberFormat="1" applyFont="1" applyBorder="1" applyAlignment="1">
      <alignment horizontal="left" vertical="center"/>
    </xf>
    <xf numFmtId="3" fontId="4" fillId="0" borderId="10" xfId="0" applyNumberFormat="1" applyFont="1" applyBorder="1">
      <alignment vertical="center"/>
    </xf>
    <xf numFmtId="0" fontId="4" fillId="0" borderId="23" xfId="0" applyFont="1" applyBorder="1" applyAlignment="1">
      <alignment horizontal="center" vertical="center"/>
    </xf>
    <xf numFmtId="0" fontId="4" fillId="0" borderId="18" xfId="0" applyFont="1" applyBorder="1">
      <alignment vertical="center"/>
    </xf>
    <xf numFmtId="177" fontId="4" fillId="0" borderId="3" xfId="2" applyNumberFormat="1" applyFont="1" applyBorder="1" applyAlignment="1">
      <alignment vertical="center"/>
    </xf>
    <xf numFmtId="3" fontId="4" fillId="0" borderId="31" xfId="0" applyNumberFormat="1" applyFont="1" applyBorder="1">
      <alignment vertical="center"/>
    </xf>
    <xf numFmtId="0" fontId="4" fillId="0" borderId="32" xfId="0" applyFont="1" applyBorder="1">
      <alignment vertical="center"/>
    </xf>
    <xf numFmtId="0" fontId="4" fillId="0" borderId="44" xfId="0" applyFont="1" applyBorder="1">
      <alignment vertical="center"/>
    </xf>
    <xf numFmtId="0" fontId="4" fillId="0" borderId="17" xfId="0" applyFont="1" applyBorder="1">
      <alignment vertical="center"/>
    </xf>
    <xf numFmtId="0" fontId="4" fillId="0" borderId="64" xfId="0" applyFont="1" applyBorder="1">
      <alignment vertical="center"/>
    </xf>
    <xf numFmtId="0" fontId="4" fillId="0" borderId="21" xfId="0" applyFont="1" applyBorder="1" applyAlignment="1">
      <alignment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wrapText="1"/>
    </xf>
    <xf numFmtId="0" fontId="5" fillId="0" borderId="0" xfId="0" applyFont="1" applyBorder="1" applyAlignment="1">
      <alignment vertical="center" shrinkToFit="1"/>
    </xf>
    <xf numFmtId="0" fontId="5" fillId="0" borderId="0" xfId="0" applyFont="1" applyBorder="1">
      <alignment vertical="center"/>
    </xf>
    <xf numFmtId="177" fontId="4" fillId="0" borderId="0" xfId="2" applyNumberFormat="1" applyFont="1" applyBorder="1" applyAlignment="1">
      <alignment horizontal="center" vertical="center"/>
    </xf>
    <xf numFmtId="0" fontId="6" fillId="0" borderId="0" xfId="0" applyFont="1" applyBorder="1" applyAlignment="1">
      <alignment vertical="center" wrapText="1"/>
    </xf>
    <xf numFmtId="0" fontId="4" fillId="0" borderId="0" xfId="0" applyFont="1" applyBorder="1" applyAlignment="1">
      <alignment vertical="center"/>
    </xf>
    <xf numFmtId="0" fontId="15" fillId="0" borderId="0" xfId="0" applyFont="1" applyBorder="1" applyAlignment="1">
      <alignment vertical="center"/>
    </xf>
    <xf numFmtId="3" fontId="4" fillId="0" borderId="0" xfId="0" applyNumberFormat="1" applyFont="1" applyBorder="1">
      <alignment vertical="center"/>
    </xf>
    <xf numFmtId="176" fontId="4" fillId="0" borderId="19" xfId="0" applyNumberFormat="1" applyFont="1" applyBorder="1" applyAlignment="1">
      <alignment vertical="center"/>
    </xf>
    <xf numFmtId="176" fontId="4" fillId="0" borderId="12" xfId="0" applyNumberFormat="1" applyFont="1" applyBorder="1" applyAlignment="1">
      <alignment vertical="center"/>
    </xf>
    <xf numFmtId="38" fontId="4" fillId="0" borderId="19" xfId="1" applyFont="1" applyBorder="1">
      <alignment vertical="center"/>
    </xf>
    <xf numFmtId="176" fontId="4" fillId="0" borderId="20" xfId="0" applyNumberFormat="1" applyFont="1" applyBorder="1" applyAlignment="1">
      <alignment vertical="center"/>
    </xf>
    <xf numFmtId="176" fontId="4" fillId="0" borderId="13" xfId="0" applyNumberFormat="1" applyFont="1" applyBorder="1" applyAlignment="1">
      <alignment vertical="center"/>
    </xf>
    <xf numFmtId="38" fontId="4" fillId="0" borderId="20" xfId="1" applyFont="1" applyBorder="1">
      <alignment vertical="center"/>
    </xf>
    <xf numFmtId="176" fontId="4" fillId="0" borderId="13" xfId="0" applyNumberFormat="1" applyFont="1" applyBorder="1" applyAlignment="1">
      <alignment horizontal="center" vertical="center"/>
    </xf>
    <xf numFmtId="177" fontId="4" fillId="0" borderId="13" xfId="2" applyNumberFormat="1" applyFont="1" applyBorder="1" applyAlignment="1">
      <alignment horizontal="center" vertical="center"/>
    </xf>
    <xf numFmtId="0" fontId="4" fillId="0" borderId="7" xfId="0" applyFont="1" applyBorder="1" applyAlignment="1">
      <alignment vertical="center" shrinkToFit="1"/>
    </xf>
    <xf numFmtId="177" fontId="4" fillId="0" borderId="10" xfId="2" applyNumberFormat="1" applyFont="1" applyBorder="1" applyAlignment="1">
      <alignment vertical="center" shrinkToFit="1"/>
    </xf>
    <xf numFmtId="176" fontId="4" fillId="0" borderId="21" xfId="0" applyNumberFormat="1" applyFont="1" applyBorder="1" applyAlignment="1">
      <alignment vertical="center"/>
    </xf>
    <xf numFmtId="176" fontId="4" fillId="0" borderId="14" xfId="0" applyNumberFormat="1" applyFont="1" applyBorder="1" applyAlignment="1">
      <alignment vertical="center"/>
    </xf>
    <xf numFmtId="38" fontId="4" fillId="0" borderId="21" xfId="1" applyFont="1" applyBorder="1">
      <alignment vertical="center"/>
    </xf>
    <xf numFmtId="0" fontId="4" fillId="0" borderId="22" xfId="0" applyFont="1" applyFill="1" applyBorder="1" applyAlignment="1">
      <alignment horizontal="center" vertical="center" shrinkToFit="1"/>
    </xf>
    <xf numFmtId="0" fontId="4" fillId="0" borderId="6" xfId="0" applyFont="1" applyFill="1" applyBorder="1" applyAlignment="1">
      <alignment vertical="center" shrinkToFit="1"/>
    </xf>
    <xf numFmtId="0" fontId="4" fillId="0" borderId="18" xfId="0" applyFont="1" applyFill="1" applyBorder="1" applyAlignment="1">
      <alignment horizontal="center" vertical="center"/>
    </xf>
    <xf numFmtId="0" fontId="4" fillId="0" borderId="6" xfId="0" applyFont="1" applyFill="1" applyBorder="1" applyAlignment="1">
      <alignment horizontal="right" vertical="center"/>
    </xf>
    <xf numFmtId="9" fontId="4" fillId="0" borderId="7" xfId="2" applyFont="1" applyFill="1" applyBorder="1" applyAlignment="1">
      <alignment horizontal="left" vertical="center"/>
    </xf>
    <xf numFmtId="177" fontId="4" fillId="0" borderId="18" xfId="2" applyNumberFormat="1" applyFont="1" applyFill="1" applyBorder="1" applyAlignment="1">
      <alignment horizontal="center" vertical="center"/>
    </xf>
    <xf numFmtId="178" fontId="4" fillId="0" borderId="7" xfId="0" applyNumberFormat="1" applyFont="1" applyFill="1" applyBorder="1" applyAlignment="1">
      <alignment horizontal="left" vertical="center"/>
    </xf>
    <xf numFmtId="179" fontId="4" fillId="0" borderId="7" xfId="0" applyNumberFormat="1" applyFont="1" applyFill="1" applyBorder="1" applyAlignment="1">
      <alignment horizontal="left" vertical="center"/>
    </xf>
    <xf numFmtId="0" fontId="4" fillId="0" borderId="11" xfId="0" applyFont="1" applyFill="1" applyBorder="1" applyAlignment="1">
      <alignment vertical="center" shrinkToFit="1"/>
    </xf>
    <xf numFmtId="178" fontId="4" fillId="0" borderId="29" xfId="0" applyNumberFormat="1" applyFont="1" applyFill="1" applyBorder="1" applyAlignment="1">
      <alignment horizontal="left" vertical="center"/>
    </xf>
    <xf numFmtId="177" fontId="4" fillId="0" borderId="29" xfId="2" applyNumberFormat="1" applyFont="1" applyFill="1" applyBorder="1" applyAlignment="1">
      <alignment horizontal="center" vertical="center"/>
    </xf>
    <xf numFmtId="176" fontId="4" fillId="0" borderId="29" xfId="0" applyNumberFormat="1" applyFont="1" applyFill="1" applyBorder="1" applyAlignment="1">
      <alignment horizontal="right" vertical="center"/>
    </xf>
    <xf numFmtId="0" fontId="4" fillId="0" borderId="2" xfId="0" applyFont="1" applyFill="1" applyBorder="1" applyAlignment="1">
      <alignment vertical="center" shrinkToFit="1"/>
    </xf>
    <xf numFmtId="178" fontId="4" fillId="0" borderId="3" xfId="0" applyNumberFormat="1" applyFont="1" applyFill="1" applyBorder="1" applyAlignment="1">
      <alignment horizontal="left" vertical="center"/>
    </xf>
    <xf numFmtId="0" fontId="4" fillId="0" borderId="5" xfId="0" applyFont="1" applyFill="1" applyBorder="1" applyAlignment="1">
      <alignment vertical="center" shrinkToFit="1"/>
    </xf>
    <xf numFmtId="178" fontId="4" fillId="0" borderId="6" xfId="0" applyNumberFormat="1" applyFont="1" applyFill="1" applyBorder="1" applyAlignment="1">
      <alignment horizontal="left" vertical="center"/>
    </xf>
    <xf numFmtId="0" fontId="4" fillId="0" borderId="8" xfId="0" applyFont="1" applyFill="1" applyBorder="1" applyAlignment="1">
      <alignment vertical="center" shrinkToFit="1"/>
    </xf>
    <xf numFmtId="178" fontId="4" fillId="0" borderId="9" xfId="0" applyNumberFormat="1" applyFont="1" applyFill="1" applyBorder="1" applyAlignment="1">
      <alignment horizontal="left" vertical="center"/>
    </xf>
    <xf numFmtId="178" fontId="4" fillId="0" borderId="10" xfId="0" applyNumberFormat="1" applyFont="1" applyFill="1" applyBorder="1" applyAlignment="1">
      <alignment horizontal="left" vertical="center"/>
    </xf>
    <xf numFmtId="0" fontId="4" fillId="0" borderId="0" xfId="0" applyFont="1" applyFill="1" applyBorder="1" applyAlignment="1">
      <alignment horizontal="center" vertical="center"/>
    </xf>
    <xf numFmtId="0" fontId="5" fillId="0" borderId="0" xfId="0" applyFont="1" applyFill="1" applyBorder="1" applyAlignment="1">
      <alignment vertical="center" shrinkToFit="1"/>
    </xf>
    <xf numFmtId="177" fontId="4" fillId="0" borderId="0" xfId="2" applyNumberFormat="1" applyFont="1" applyFill="1" applyBorder="1" applyAlignment="1">
      <alignment horizontal="center" vertical="center"/>
    </xf>
    <xf numFmtId="0" fontId="4" fillId="0" borderId="0" xfId="0" applyFont="1" applyFill="1" applyBorder="1" applyAlignment="1">
      <alignment vertical="center"/>
    </xf>
    <xf numFmtId="0" fontId="15" fillId="0" borderId="0" xfId="0" applyFont="1" applyFill="1" applyBorder="1" applyAlignment="1">
      <alignment vertical="center"/>
    </xf>
    <xf numFmtId="0" fontId="4" fillId="0" borderId="19" xfId="0" applyFont="1" applyFill="1" applyBorder="1" applyAlignment="1">
      <alignment vertical="center"/>
    </xf>
    <xf numFmtId="176" fontId="4" fillId="0" borderId="19" xfId="0" applyNumberFormat="1" applyFont="1" applyFill="1" applyBorder="1" applyAlignment="1">
      <alignment vertical="center"/>
    </xf>
    <xf numFmtId="176" fontId="4" fillId="0" borderId="12" xfId="0" applyNumberFormat="1" applyFont="1" applyFill="1" applyBorder="1" applyAlignment="1">
      <alignment vertical="center"/>
    </xf>
    <xf numFmtId="176" fontId="4" fillId="0" borderId="20" xfId="0" applyNumberFormat="1" applyFont="1" applyFill="1" applyBorder="1" applyAlignment="1">
      <alignment vertical="center"/>
    </xf>
    <xf numFmtId="176" fontId="4" fillId="0" borderId="13" xfId="0" applyNumberFormat="1" applyFont="1" applyFill="1" applyBorder="1" applyAlignment="1">
      <alignment vertical="center"/>
    </xf>
    <xf numFmtId="177" fontId="4" fillId="0" borderId="13" xfId="2" applyNumberFormat="1" applyFont="1" applyFill="1" applyBorder="1" applyAlignment="1">
      <alignment horizontal="center" vertical="center"/>
    </xf>
    <xf numFmtId="176" fontId="4" fillId="0" borderId="21" xfId="0" applyNumberFormat="1" applyFont="1" applyFill="1" applyBorder="1" applyAlignment="1">
      <alignment vertical="center"/>
    </xf>
    <xf numFmtId="176" fontId="4" fillId="0" borderId="14" xfId="0" applyNumberFormat="1" applyFont="1" applyFill="1" applyBorder="1" applyAlignment="1">
      <alignment vertical="center"/>
    </xf>
    <xf numFmtId="0" fontId="4" fillId="0" borderId="20" xfId="0" applyFont="1" applyBorder="1" applyAlignment="1">
      <alignment vertical="center" shrinkToFit="1"/>
    </xf>
    <xf numFmtId="0" fontId="4" fillId="0" borderId="21" xfId="0" applyFont="1" applyBorder="1" applyAlignment="1">
      <alignment vertical="center" shrinkToFit="1"/>
    </xf>
    <xf numFmtId="0" fontId="4" fillId="0" borderId="28" xfId="0" applyFont="1" applyBorder="1">
      <alignment vertical="center"/>
    </xf>
    <xf numFmtId="0" fontId="16" fillId="0" borderId="0" xfId="0" applyFont="1">
      <alignment vertical="center"/>
    </xf>
    <xf numFmtId="0" fontId="7" fillId="0" borderId="20" xfId="0" applyFont="1" applyFill="1" applyBorder="1" applyAlignment="1">
      <alignment horizontal="center" vertical="center"/>
    </xf>
    <xf numFmtId="0" fontId="7" fillId="0" borderId="20" xfId="0" applyFont="1" applyFill="1" applyBorder="1" applyAlignment="1">
      <alignment vertical="center" shrinkToFit="1"/>
    </xf>
    <xf numFmtId="0" fontId="7" fillId="0" borderId="20" xfId="0" applyFont="1" applyFill="1" applyBorder="1" applyAlignment="1">
      <alignment vertical="center"/>
    </xf>
    <xf numFmtId="0" fontId="7" fillId="0" borderId="30" xfId="0" applyFont="1" applyFill="1" applyBorder="1" applyAlignment="1">
      <alignment horizontal="center" vertical="center"/>
    </xf>
    <xf numFmtId="0" fontId="7" fillId="0" borderId="30" xfId="0" applyFont="1" applyFill="1" applyBorder="1" applyAlignment="1">
      <alignment vertical="center" shrinkToFit="1"/>
    </xf>
    <xf numFmtId="179" fontId="7" fillId="0" borderId="69" xfId="0" applyNumberFormat="1" applyFont="1" applyFill="1" applyBorder="1" applyAlignment="1">
      <alignment horizontal="left" vertical="center"/>
    </xf>
    <xf numFmtId="0" fontId="7" fillId="0" borderId="46" xfId="0" applyFont="1" applyFill="1" applyBorder="1" applyAlignment="1">
      <alignment horizontal="center" vertical="center"/>
    </xf>
    <xf numFmtId="0" fontId="7" fillId="0" borderId="46" xfId="0" applyFont="1" applyFill="1" applyBorder="1" applyAlignment="1">
      <alignment vertical="center" shrinkToFit="1"/>
    </xf>
    <xf numFmtId="178" fontId="7" fillId="0" borderId="69" xfId="0" applyNumberFormat="1" applyFont="1" applyFill="1" applyBorder="1" applyAlignment="1">
      <alignment horizontal="left" vertical="center"/>
    </xf>
    <xf numFmtId="176" fontId="7" fillId="0" borderId="20" xfId="0" applyNumberFormat="1" applyFont="1" applyFill="1" applyBorder="1" applyAlignment="1">
      <alignment vertical="center"/>
    </xf>
    <xf numFmtId="176" fontId="7" fillId="0" borderId="13" xfId="0" applyNumberFormat="1" applyFont="1" applyFill="1" applyBorder="1" applyAlignment="1">
      <alignment vertical="center"/>
    </xf>
    <xf numFmtId="0" fontId="7" fillId="0" borderId="15" xfId="0" applyFont="1" applyFill="1" applyBorder="1" applyAlignment="1">
      <alignment vertical="center"/>
    </xf>
    <xf numFmtId="176" fontId="7" fillId="0" borderId="30" xfId="0" applyNumberFormat="1" applyFont="1" applyFill="1" applyBorder="1" applyAlignment="1">
      <alignment vertical="center"/>
    </xf>
    <xf numFmtId="0" fontId="14" fillId="0" borderId="0" xfId="0" applyFont="1" applyFill="1" applyAlignment="1">
      <alignment vertical="center"/>
    </xf>
    <xf numFmtId="0" fontId="4" fillId="0" borderId="0" xfId="0" applyFont="1" applyFill="1" applyAlignment="1">
      <alignment vertical="center"/>
    </xf>
    <xf numFmtId="3" fontId="4" fillId="0" borderId="19" xfId="0" applyNumberFormat="1" applyFont="1" applyFill="1" applyBorder="1" applyAlignment="1">
      <alignment vertical="center"/>
    </xf>
    <xf numFmtId="3" fontId="4" fillId="0" borderId="20" xfId="0" applyNumberFormat="1" applyFont="1" applyFill="1" applyBorder="1" applyAlignment="1">
      <alignment vertical="center"/>
    </xf>
    <xf numFmtId="3" fontId="7" fillId="0" borderId="20" xfId="0" applyNumberFormat="1" applyFont="1" applyFill="1" applyBorder="1" applyAlignment="1">
      <alignment vertical="center"/>
    </xf>
    <xf numFmtId="0" fontId="7" fillId="0" borderId="0" xfId="0" applyFont="1" applyFill="1" applyAlignment="1">
      <alignment vertical="center"/>
    </xf>
    <xf numFmtId="0" fontId="6" fillId="0" borderId="6" xfId="0" applyFont="1" applyFill="1" applyBorder="1" applyAlignment="1">
      <alignment vertical="center"/>
    </xf>
    <xf numFmtId="0" fontId="23" fillId="0" borderId="15" xfId="0" applyFont="1" applyFill="1" applyBorder="1" applyAlignment="1">
      <alignment vertical="center"/>
    </xf>
    <xf numFmtId="3" fontId="7" fillId="0" borderId="30" xfId="0" applyNumberFormat="1" applyFont="1" applyFill="1" applyBorder="1" applyAlignment="1">
      <alignment vertical="center"/>
    </xf>
    <xf numFmtId="0" fontId="6" fillId="0" borderId="9" xfId="0" applyFont="1" applyFill="1" applyBorder="1" applyAlignment="1">
      <alignment vertical="center"/>
    </xf>
    <xf numFmtId="3" fontId="4" fillId="0" borderId="21" xfId="0" applyNumberFormat="1" applyFont="1" applyFill="1" applyBorder="1" applyAlignment="1">
      <alignment vertical="center"/>
    </xf>
    <xf numFmtId="0" fontId="4" fillId="0" borderId="11" xfId="0" applyFont="1" applyFill="1" applyBorder="1" applyAlignment="1">
      <alignment vertical="center"/>
    </xf>
    <xf numFmtId="3" fontId="4" fillId="0" borderId="1" xfId="0" applyNumberFormat="1" applyFont="1" applyFill="1" applyBorder="1" applyAlignment="1">
      <alignment vertical="center"/>
    </xf>
    <xf numFmtId="0" fontId="5" fillId="0" borderId="29" xfId="0" applyFont="1" applyFill="1" applyBorder="1" applyAlignment="1">
      <alignment vertical="center"/>
    </xf>
    <xf numFmtId="0" fontId="6" fillId="0" borderId="29" xfId="0" applyFont="1" applyFill="1" applyBorder="1" applyAlignment="1">
      <alignment vertical="center"/>
    </xf>
    <xf numFmtId="0" fontId="7" fillId="0" borderId="63" xfId="0" applyFont="1" applyFill="1" applyBorder="1" applyAlignment="1">
      <alignment vertical="center"/>
    </xf>
    <xf numFmtId="3" fontId="4" fillId="0" borderId="7" xfId="0" applyNumberFormat="1" applyFont="1" applyFill="1" applyBorder="1" applyAlignment="1">
      <alignment vertical="center"/>
    </xf>
    <xf numFmtId="0" fontId="23" fillId="0" borderId="6" xfId="0" applyFont="1" applyFill="1" applyBorder="1" applyAlignment="1">
      <alignment vertical="center"/>
    </xf>
    <xf numFmtId="3" fontId="7" fillId="0" borderId="69" xfId="0" applyNumberFormat="1" applyFont="1" applyFill="1" applyBorder="1" applyAlignment="1">
      <alignment vertical="center"/>
    </xf>
    <xf numFmtId="3" fontId="4" fillId="0" borderId="10" xfId="0" applyNumberFormat="1" applyFont="1" applyFill="1" applyBorder="1" applyAlignment="1">
      <alignment vertical="center"/>
    </xf>
    <xf numFmtId="0" fontId="4" fillId="0" borderId="18" xfId="0" applyFont="1" applyBorder="1" applyAlignment="1">
      <alignment vertical="center"/>
    </xf>
    <xf numFmtId="3" fontId="4" fillId="0" borderId="31" xfId="0" applyNumberFormat="1" applyFont="1" applyBorder="1" applyAlignment="1">
      <alignment vertical="center"/>
    </xf>
    <xf numFmtId="0" fontId="4" fillId="0" borderId="32" xfId="0" applyFont="1" applyBorder="1" applyAlignment="1">
      <alignment vertical="center"/>
    </xf>
    <xf numFmtId="0" fontId="4" fillId="0" borderId="17" xfId="0" applyFont="1" applyBorder="1" applyAlignment="1">
      <alignment vertical="center"/>
    </xf>
    <xf numFmtId="0" fontId="4" fillId="0" borderId="64" xfId="0" applyFont="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3" fontId="4" fillId="0" borderId="0" xfId="0" applyNumberFormat="1" applyFont="1" applyFill="1" applyBorder="1" applyAlignment="1">
      <alignment vertical="center"/>
    </xf>
    <xf numFmtId="38" fontId="4" fillId="0" borderId="19" xfId="1" applyFont="1" applyFill="1" applyBorder="1" applyAlignment="1">
      <alignment vertical="center"/>
    </xf>
    <xf numFmtId="38" fontId="4" fillId="0" borderId="20" xfId="1" applyFont="1" applyFill="1" applyBorder="1" applyAlignment="1">
      <alignment vertical="center"/>
    </xf>
    <xf numFmtId="38" fontId="7" fillId="0" borderId="20" xfId="1" applyFont="1" applyFill="1" applyBorder="1" applyAlignment="1">
      <alignment vertical="center"/>
    </xf>
    <xf numFmtId="0" fontId="7" fillId="0" borderId="0" xfId="0" applyFont="1" applyFill="1" applyBorder="1" applyAlignment="1">
      <alignment vertical="center"/>
    </xf>
    <xf numFmtId="38" fontId="4" fillId="0" borderId="21" xfId="1" applyFont="1" applyFill="1" applyBorder="1" applyAlignment="1">
      <alignment vertical="center"/>
    </xf>
    <xf numFmtId="177" fontId="7" fillId="0" borderId="18" xfId="2" applyNumberFormat="1" applyFont="1" applyFill="1" applyBorder="1" applyAlignment="1">
      <alignment vertical="center" shrinkToFit="1"/>
    </xf>
    <xf numFmtId="177" fontId="7" fillId="0" borderId="48" xfId="2" applyNumberFormat="1" applyFont="1" applyFill="1" applyBorder="1" applyAlignment="1">
      <alignment vertical="center" shrinkToFit="1"/>
    </xf>
    <xf numFmtId="177" fontId="7" fillId="0" borderId="17" xfId="2" applyNumberFormat="1" applyFont="1" applyFill="1" applyBorder="1" applyAlignment="1">
      <alignment vertical="center" shrinkToFit="1"/>
    </xf>
    <xf numFmtId="0" fontId="4" fillId="0" borderId="3" xfId="0" applyFont="1" applyFill="1" applyBorder="1" applyAlignment="1">
      <alignment vertical="center" shrinkToFit="1"/>
    </xf>
    <xf numFmtId="0" fontId="4" fillId="0" borderId="9" xfId="0" applyFont="1" applyFill="1" applyBorder="1" applyAlignment="1">
      <alignment vertical="center" shrinkToFit="1"/>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0" borderId="24" xfId="0" applyFont="1" applyFill="1" applyBorder="1" applyAlignment="1">
      <alignment vertical="center" shrinkToFit="1"/>
    </xf>
    <xf numFmtId="0" fontId="24" fillId="0" borderId="24" xfId="0" applyFont="1" applyFill="1" applyBorder="1" applyAlignment="1">
      <alignment vertical="center" shrinkToFit="1"/>
    </xf>
    <xf numFmtId="0" fontId="7" fillId="4"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1" xfId="0" applyFont="1" applyFill="1" applyBorder="1" applyAlignment="1">
      <alignment vertical="center" shrinkToFit="1"/>
    </xf>
    <xf numFmtId="179" fontId="7" fillId="0" borderId="10" xfId="0" applyNumberFormat="1" applyFont="1" applyFill="1" applyBorder="1" applyAlignment="1">
      <alignment horizontal="left" vertical="center"/>
    </xf>
    <xf numFmtId="3" fontId="7" fillId="0" borderId="21" xfId="0" applyNumberFormat="1" applyFont="1" applyFill="1" applyBorder="1" applyAlignment="1">
      <alignment vertical="center"/>
    </xf>
    <xf numFmtId="0" fontId="7" fillId="0" borderId="30" xfId="0" applyFont="1" applyFill="1" applyBorder="1" applyAlignment="1">
      <alignment vertical="center"/>
    </xf>
    <xf numFmtId="0" fontId="7" fillId="0" borderId="13" xfId="0" applyFont="1" applyFill="1" applyBorder="1" applyAlignment="1">
      <alignment vertical="center"/>
    </xf>
    <xf numFmtId="0" fontId="4" fillId="0" borderId="13" xfId="0" applyFont="1" applyFill="1" applyBorder="1" applyAlignment="1">
      <alignment vertical="center"/>
    </xf>
    <xf numFmtId="0" fontId="4" fillId="0" borderId="3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2" xfId="0" applyFont="1" applyFill="1" applyBorder="1" applyAlignment="1">
      <alignment horizontal="center" vertical="center"/>
    </xf>
    <xf numFmtId="177" fontId="7" fillId="0" borderId="67" xfId="2" applyNumberFormat="1" applyFont="1" applyFill="1" applyBorder="1" applyAlignment="1">
      <alignment vertical="center" shrinkToFit="1"/>
    </xf>
    <xf numFmtId="178" fontId="4" fillId="0" borderId="26" xfId="0" applyNumberFormat="1" applyFont="1" applyFill="1" applyBorder="1" applyAlignment="1">
      <alignment horizontal="left" vertical="center"/>
    </xf>
    <xf numFmtId="3" fontId="4" fillId="0" borderId="26" xfId="0" applyNumberFormat="1" applyFont="1" applyFill="1" applyBorder="1" applyAlignment="1">
      <alignment vertical="center"/>
    </xf>
    <xf numFmtId="178" fontId="7" fillId="0" borderId="7" xfId="0" applyNumberFormat="1" applyFont="1" applyFill="1" applyBorder="1" applyAlignment="1">
      <alignment horizontal="left" vertical="center"/>
    </xf>
    <xf numFmtId="3" fontId="7" fillId="0" borderId="7" xfId="0" applyNumberFormat="1" applyFont="1" applyFill="1" applyBorder="1" applyAlignment="1">
      <alignment vertical="center"/>
    </xf>
    <xf numFmtId="176" fontId="4" fillId="0" borderId="30" xfId="0" applyNumberFormat="1" applyFont="1" applyFill="1" applyBorder="1" applyAlignment="1">
      <alignment vertical="center"/>
    </xf>
    <xf numFmtId="0" fontId="4" fillId="0" borderId="24" xfId="0" applyFont="1" applyFill="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5" xfId="0" applyFont="1" applyFill="1" applyBorder="1" applyAlignment="1">
      <alignment horizontal="center" vertical="center"/>
    </xf>
    <xf numFmtId="0" fontId="4" fillId="0" borderId="22"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shrinkToFit="1"/>
    </xf>
    <xf numFmtId="0" fontId="0" fillId="0" borderId="19" xfId="0" applyFill="1" applyBorder="1" applyAlignment="1">
      <alignment horizontal="center" vertical="center"/>
    </xf>
    <xf numFmtId="0" fontId="0" fillId="0" borderId="19" xfId="0" applyFill="1" applyBorder="1">
      <alignment vertical="center"/>
    </xf>
    <xf numFmtId="0" fontId="0" fillId="0" borderId="43" xfId="0" applyFill="1" applyBorder="1">
      <alignment vertical="center"/>
    </xf>
    <xf numFmtId="176" fontId="0" fillId="0" borderId="37" xfId="0" applyNumberFormat="1" applyFill="1" applyBorder="1" applyAlignment="1">
      <alignment horizontal="right" vertical="center"/>
    </xf>
    <xf numFmtId="0" fontId="0" fillId="0" borderId="4" xfId="0" applyFill="1" applyBorder="1" applyAlignment="1">
      <alignment horizontal="center" vertical="center"/>
    </xf>
    <xf numFmtId="3" fontId="0" fillId="0" borderId="19" xfId="0" applyNumberFormat="1" applyFill="1" applyBorder="1">
      <alignment vertical="center"/>
    </xf>
    <xf numFmtId="0" fontId="0" fillId="0" borderId="21" xfId="0" applyFill="1" applyBorder="1" applyAlignment="1">
      <alignment horizontal="center" vertical="center"/>
    </xf>
    <xf numFmtId="0" fontId="0" fillId="0" borderId="21" xfId="0" applyFill="1" applyBorder="1">
      <alignment vertical="center"/>
    </xf>
    <xf numFmtId="0" fontId="0" fillId="0" borderId="45" xfId="0" applyFont="1" applyFill="1" applyBorder="1">
      <alignment vertical="center"/>
    </xf>
    <xf numFmtId="176" fontId="0" fillId="0" borderId="17" xfId="0" applyNumberFormat="1" applyFill="1" applyBorder="1" applyAlignment="1">
      <alignment horizontal="right" vertical="center"/>
    </xf>
    <xf numFmtId="0" fontId="0" fillId="0" borderId="46" xfId="0" applyFill="1" applyBorder="1" applyAlignment="1">
      <alignment horizontal="center" vertical="center"/>
    </xf>
    <xf numFmtId="0" fontId="0" fillId="0" borderId="46" xfId="0" applyBorder="1" applyAlignment="1">
      <alignment horizontal="center" vertical="center"/>
    </xf>
    <xf numFmtId="0" fontId="25" fillId="0" borderId="46" xfId="0" applyFont="1" applyBorder="1" applyAlignment="1">
      <alignment vertical="center" shrinkToFit="1"/>
    </xf>
    <xf numFmtId="0" fontId="0" fillId="0" borderId="71" xfId="0" applyFill="1" applyBorder="1">
      <alignment vertical="center"/>
    </xf>
    <xf numFmtId="176" fontId="0" fillId="0" borderId="67" xfId="0" applyNumberFormat="1" applyFill="1" applyBorder="1" applyAlignment="1">
      <alignment horizontal="right" vertical="center"/>
    </xf>
    <xf numFmtId="0" fontId="0" fillId="0" borderId="70" xfId="0" applyBorder="1" applyAlignment="1">
      <alignment horizontal="center" vertical="center"/>
    </xf>
    <xf numFmtId="0" fontId="0" fillId="0" borderId="46" xfId="0" applyBorder="1">
      <alignment vertical="center"/>
    </xf>
    <xf numFmtId="0" fontId="0" fillId="0" borderId="46" xfId="0" applyFill="1" applyBorder="1">
      <alignment vertical="center"/>
    </xf>
    <xf numFmtId="0" fontId="0" fillId="0" borderId="20" xfId="0" applyFill="1" applyBorder="1" applyAlignment="1">
      <alignment horizontal="center" vertical="center"/>
    </xf>
    <xf numFmtId="0" fontId="0" fillId="0" borderId="20" xfId="0" applyBorder="1" applyAlignment="1">
      <alignment horizontal="center" vertical="center"/>
    </xf>
    <xf numFmtId="0" fontId="0" fillId="0" borderId="44" xfId="0" applyFont="1" applyFill="1" applyBorder="1">
      <alignment vertical="center"/>
    </xf>
    <xf numFmtId="176" fontId="0" fillId="0" borderId="18" xfId="0" applyNumberFormat="1" applyFill="1" applyBorder="1" applyAlignment="1">
      <alignment horizontal="right" vertical="center"/>
    </xf>
    <xf numFmtId="0" fontId="0" fillId="0" borderId="7" xfId="0" applyBorder="1" applyAlignment="1">
      <alignment horizontal="center" vertical="center"/>
    </xf>
    <xf numFmtId="0" fontId="0" fillId="0" borderId="20" xfId="0" applyBorder="1">
      <alignment vertical="center"/>
    </xf>
    <xf numFmtId="0" fontId="0" fillId="0" borderId="20" xfId="0" applyFill="1" applyBorder="1">
      <alignment vertical="center"/>
    </xf>
    <xf numFmtId="0" fontId="0" fillId="0" borderId="33" xfId="0" applyBorder="1">
      <alignment vertical="center"/>
    </xf>
    <xf numFmtId="0" fontId="0" fillId="0" borderId="44" xfId="0" applyFill="1" applyBorder="1">
      <alignment vertical="center"/>
    </xf>
    <xf numFmtId="0" fontId="0" fillId="0" borderId="62" xfId="0" applyBorder="1">
      <alignment vertical="center"/>
    </xf>
    <xf numFmtId="0" fontId="0" fillId="0" borderId="21" xfId="0" applyBorder="1" applyAlignment="1">
      <alignment horizontal="center" vertical="center"/>
    </xf>
    <xf numFmtId="0" fontId="0" fillId="0" borderId="14" xfId="0" applyBorder="1">
      <alignment vertical="center"/>
    </xf>
    <xf numFmtId="0" fontId="0" fillId="0" borderId="10" xfId="0" applyBorder="1" applyAlignment="1">
      <alignment horizontal="center" vertical="center"/>
    </xf>
    <xf numFmtId="0" fontId="0" fillId="0" borderId="21" xfId="0" applyBorder="1">
      <alignment vertical="center"/>
    </xf>
    <xf numFmtId="0" fontId="4" fillId="0" borderId="22" xfId="0" applyFont="1" applyBorder="1">
      <alignment vertical="center"/>
    </xf>
    <xf numFmtId="0" fontId="4" fillId="0" borderId="30"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Fill="1" applyBorder="1">
      <alignment vertical="center"/>
    </xf>
    <xf numFmtId="0" fontId="7" fillId="0" borderId="0" xfId="0" applyFont="1" applyFill="1" applyBorder="1">
      <alignment vertical="center"/>
    </xf>
    <xf numFmtId="0" fontId="4" fillId="0" borderId="1" xfId="0" applyFont="1" applyFill="1" applyBorder="1" applyAlignment="1">
      <alignment horizontal="center" vertical="center"/>
    </xf>
    <xf numFmtId="0" fontId="7" fillId="0" borderId="4" xfId="0" applyFont="1" applyFill="1" applyBorder="1" applyAlignment="1">
      <alignment horizontal="center" vertical="center"/>
    </xf>
    <xf numFmtId="3" fontId="7" fillId="0" borderId="19" xfId="0" applyNumberFormat="1" applyFont="1" applyFill="1" applyBorder="1">
      <alignment vertical="center"/>
    </xf>
    <xf numFmtId="0" fontId="7" fillId="0" borderId="7" xfId="0" applyFont="1" applyFill="1" applyBorder="1" applyAlignment="1">
      <alignment horizontal="center" vertical="center"/>
    </xf>
    <xf numFmtId="0" fontId="7" fillId="0" borderId="20" xfId="0" applyFont="1" applyFill="1" applyBorder="1">
      <alignment vertical="center"/>
    </xf>
    <xf numFmtId="0" fontId="7" fillId="0" borderId="44" xfId="0" applyFont="1" applyFill="1" applyBorder="1">
      <alignment vertical="center"/>
    </xf>
    <xf numFmtId="0" fontId="7" fillId="0" borderId="21" xfId="0" applyFont="1" applyFill="1" applyBorder="1">
      <alignment vertical="center"/>
    </xf>
    <xf numFmtId="0" fontId="7" fillId="0" borderId="45" xfId="0" applyFont="1" applyFill="1" applyBorder="1">
      <alignment vertical="center"/>
    </xf>
    <xf numFmtId="176" fontId="7" fillId="0" borderId="17" xfId="0" applyNumberFormat="1" applyFont="1" applyFill="1" applyBorder="1" applyAlignment="1">
      <alignment horizontal="right" vertical="center"/>
    </xf>
    <xf numFmtId="177" fontId="7" fillId="0" borderId="10" xfId="2" applyNumberFormat="1" applyFont="1" applyFill="1" applyBorder="1" applyAlignment="1">
      <alignment horizontal="center" vertical="center"/>
    </xf>
    <xf numFmtId="176" fontId="4" fillId="0" borderId="37" xfId="0" applyNumberFormat="1" applyFont="1" applyFill="1" applyBorder="1" applyAlignment="1">
      <alignment horizontal="right" vertical="center"/>
    </xf>
    <xf numFmtId="177" fontId="4" fillId="0" borderId="7" xfId="2"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0" xfId="0" applyFont="1" applyFill="1">
      <alignment vertical="center"/>
    </xf>
    <xf numFmtId="0" fontId="26" fillId="0" borderId="19" xfId="0" applyFont="1" applyFill="1" applyBorder="1" applyAlignment="1">
      <alignment horizontal="center" vertical="center"/>
    </xf>
    <xf numFmtId="0" fontId="26" fillId="0" borderId="2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0" xfId="0" applyFont="1">
      <alignment vertical="center"/>
    </xf>
    <xf numFmtId="0" fontId="7" fillId="0" borderId="29" xfId="0" applyFont="1" applyFill="1" applyBorder="1" applyAlignment="1">
      <alignment horizontal="center" vertical="center"/>
    </xf>
    <xf numFmtId="0" fontId="26" fillId="0" borderId="20" xfId="0" applyFont="1" applyFill="1" applyBorder="1" applyAlignment="1">
      <alignment horizontal="center" vertical="center"/>
    </xf>
    <xf numFmtId="0" fontId="0" fillId="0" borderId="7" xfId="0" applyFill="1" applyBorder="1" applyAlignment="1">
      <alignment horizontal="center" vertical="center"/>
    </xf>
    <xf numFmtId="0" fontId="9" fillId="0" borderId="0" xfId="0" applyFont="1" applyAlignment="1">
      <alignment horizontal="center" vertical="center"/>
    </xf>
    <xf numFmtId="0" fontId="12" fillId="0" borderId="61" xfId="0" applyFont="1" applyBorder="1" applyAlignment="1">
      <alignment horizontal="center" vertical="center"/>
    </xf>
    <xf numFmtId="0" fontId="12" fillId="0" borderId="60" xfId="0" applyFont="1" applyBorder="1" applyAlignment="1">
      <alignment horizontal="center" vertical="center"/>
    </xf>
    <xf numFmtId="0" fontId="12" fillId="0" borderId="59" xfId="0" applyFont="1" applyBorder="1" applyAlignment="1">
      <alignment horizontal="center" vertical="center"/>
    </xf>
    <xf numFmtId="0" fontId="11" fillId="0" borderId="58" xfId="0" applyFont="1" applyBorder="1" applyAlignment="1">
      <alignment horizontal="center" vertical="center"/>
    </xf>
    <xf numFmtId="0" fontId="11" fillId="0" borderId="57" xfId="0" applyFont="1" applyBorder="1" applyAlignment="1">
      <alignment horizontal="center" vertical="center"/>
    </xf>
    <xf numFmtId="0" fontId="11" fillId="0" borderId="56" xfId="0" applyFont="1" applyBorder="1" applyAlignment="1">
      <alignment horizontal="center" vertical="center"/>
    </xf>
    <xf numFmtId="0" fontId="20" fillId="0" borderId="53" xfId="0" applyFont="1" applyBorder="1" applyAlignment="1">
      <alignment horizontal="center" vertical="center"/>
    </xf>
    <xf numFmtId="0" fontId="11" fillId="0" borderId="52" xfId="0" applyFont="1" applyBorder="1" applyAlignment="1">
      <alignment horizontal="center" vertical="center"/>
    </xf>
    <xf numFmtId="0" fontId="11" fillId="0" borderId="51" xfId="0" applyFont="1" applyBorder="1" applyAlignment="1">
      <alignment horizontal="center" vertical="center"/>
    </xf>
    <xf numFmtId="0" fontId="11" fillId="0" borderId="55" xfId="0" applyFont="1" applyBorder="1" applyAlignment="1">
      <alignment horizontal="center" vertical="center"/>
    </xf>
    <xf numFmtId="0" fontId="11" fillId="0" borderId="0" xfId="0" applyFont="1" applyBorder="1" applyAlignment="1">
      <alignment horizontal="center" vertical="center"/>
    </xf>
    <xf numFmtId="0" fontId="11" fillId="0" borderId="54" xfId="0" applyFont="1" applyBorder="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4" fillId="0" borderId="12" xfId="0" applyFont="1" applyBorder="1" applyAlignment="1">
      <alignment horizontal="left" vertical="top"/>
    </xf>
    <xf numFmtId="0" fontId="4" fillId="0" borderId="28" xfId="0" applyFont="1" applyBorder="1" applyAlignment="1">
      <alignment horizontal="left" vertical="top"/>
    </xf>
    <xf numFmtId="0" fontId="4" fillId="0" borderId="13" xfId="0" applyFont="1" applyBorder="1" applyAlignment="1">
      <alignment horizontal="left" vertical="top"/>
    </xf>
    <xf numFmtId="0" fontId="4" fillId="0" borderId="0" xfId="0" applyFont="1" applyBorder="1" applyAlignment="1">
      <alignment horizontal="left" vertical="top"/>
    </xf>
    <xf numFmtId="0" fontId="4" fillId="0" borderId="14" xfId="0" applyFont="1" applyBorder="1" applyAlignment="1">
      <alignment horizontal="left" vertical="top"/>
    </xf>
    <xf numFmtId="0" fontId="4" fillId="0" borderId="16" xfId="0" applyFont="1" applyBorder="1" applyAlignment="1">
      <alignment horizontal="left" vertical="top"/>
    </xf>
    <xf numFmtId="0" fontId="6" fillId="0" borderId="18" xfId="0" applyFont="1" applyBorder="1" applyAlignment="1">
      <alignment vertical="center" wrapText="1"/>
    </xf>
    <xf numFmtId="0" fontId="6" fillId="0" borderId="17" xfId="0" applyFont="1" applyBorder="1" applyAlignment="1">
      <alignment vertical="center" wrapText="1"/>
    </xf>
    <xf numFmtId="0" fontId="4" fillId="0" borderId="22" xfId="0" applyFont="1" applyBorder="1" applyAlignment="1">
      <alignment vertical="center"/>
    </xf>
    <xf numFmtId="0" fontId="4" fillId="0" borderId="23" xfId="0" applyFont="1" applyBorder="1" applyAlignment="1">
      <alignment vertical="center"/>
    </xf>
    <xf numFmtId="0" fontId="4" fillId="0" borderId="27" xfId="0" applyFont="1" applyBorder="1" applyAlignment="1">
      <alignment vertical="center"/>
    </xf>
    <xf numFmtId="0" fontId="4" fillId="0" borderId="25" xfId="0" applyFont="1" applyBorder="1" applyAlignment="1">
      <alignment vertical="center"/>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8" xfId="0" applyFont="1" applyBorder="1" applyAlignment="1">
      <alignment vertical="center" wrapText="1"/>
    </xf>
    <xf numFmtId="0" fontId="4" fillId="0" borderId="26" xfId="0" applyFont="1" applyBorder="1" applyAlignment="1">
      <alignment vertical="center" wrapText="1"/>
    </xf>
    <xf numFmtId="0" fontId="4" fillId="0" borderId="0" xfId="0" applyFont="1" applyBorder="1" applyAlignment="1">
      <alignment vertical="center" wrapText="1"/>
    </xf>
    <xf numFmtId="0" fontId="4" fillId="0" borderId="27" xfId="0" applyFont="1" applyBorder="1" applyAlignment="1">
      <alignment vertical="center" wrapText="1"/>
    </xf>
    <xf numFmtId="0" fontId="4" fillId="0" borderId="16" xfId="0" applyFont="1" applyBorder="1" applyAlignment="1">
      <alignment vertical="center" wrapText="1"/>
    </xf>
    <xf numFmtId="0" fontId="4" fillId="0" borderId="25"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28" xfId="0" applyFont="1" applyBorder="1" applyAlignment="1">
      <alignment horizontal="center" vertical="center"/>
    </xf>
    <xf numFmtId="0" fontId="4" fillId="0" borderId="26"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25" xfId="0" applyFont="1" applyBorder="1" applyAlignment="1">
      <alignment horizontal="center" vertical="center"/>
    </xf>
    <xf numFmtId="0" fontId="17" fillId="0" borderId="0" xfId="0" applyFont="1" applyAlignment="1">
      <alignment horizontal="left" vertical="top" wrapText="1"/>
    </xf>
    <xf numFmtId="0" fontId="17" fillId="0" borderId="16" xfId="0" applyFont="1" applyBorder="1" applyAlignment="1">
      <alignment horizontal="left" vertical="top" wrapText="1"/>
    </xf>
    <xf numFmtId="0" fontId="4" fillId="0" borderId="22" xfId="0" applyFont="1" applyBorder="1" applyAlignment="1">
      <alignment horizontal="center" vertical="center" wrapText="1"/>
    </xf>
    <xf numFmtId="0" fontId="4" fillId="0" borderId="24" xfId="0" applyFont="1" applyBorder="1" applyAlignment="1">
      <alignment horizontal="center" vertical="center"/>
    </xf>
    <xf numFmtId="0" fontId="4" fillId="0" borderId="27" xfId="0" applyFont="1" applyFill="1" applyBorder="1" applyAlignment="1">
      <alignment vertical="center"/>
    </xf>
    <xf numFmtId="0" fontId="4" fillId="0" borderId="25" xfId="0" applyFont="1" applyFill="1" applyBorder="1" applyAlignment="1">
      <alignment vertical="center"/>
    </xf>
    <xf numFmtId="0" fontId="5" fillId="0" borderId="26" xfId="0" applyFont="1" applyFill="1" applyBorder="1" applyAlignment="1">
      <alignment vertical="center" wrapText="1"/>
    </xf>
    <xf numFmtId="0" fontId="5" fillId="0" borderId="27" xfId="0" applyFont="1" applyFill="1" applyBorder="1" applyAlignment="1">
      <alignment vertical="center" wrapText="1"/>
    </xf>
    <xf numFmtId="0" fontId="5" fillId="0" borderId="25" xfId="0" applyFont="1" applyFill="1" applyBorder="1" applyAlignment="1">
      <alignment vertical="center" wrapText="1"/>
    </xf>
    <xf numFmtId="0" fontId="8" fillId="0" borderId="22" xfId="0" applyFont="1" applyFill="1" applyBorder="1" applyAlignment="1">
      <alignment vertical="center" wrapText="1"/>
    </xf>
    <xf numFmtId="0" fontId="8" fillId="0" borderId="23" xfId="0" applyFont="1" applyFill="1" applyBorder="1" applyAlignment="1">
      <alignment vertical="center" wrapText="1"/>
    </xf>
    <xf numFmtId="0" fontId="6" fillId="0" borderId="18" xfId="0" applyFont="1" applyFill="1" applyBorder="1" applyAlignment="1">
      <alignment vertical="center" wrapText="1"/>
    </xf>
    <xf numFmtId="0" fontId="6" fillId="0" borderId="17" xfId="0" applyFont="1" applyFill="1" applyBorder="1" applyAlignment="1">
      <alignment vertical="center" wrapText="1"/>
    </xf>
    <xf numFmtId="0" fontId="4" fillId="0" borderId="28"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16" xfId="0" applyFont="1" applyFill="1" applyBorder="1" applyAlignment="1">
      <alignment vertical="center" wrapText="1"/>
    </xf>
    <xf numFmtId="0" fontId="4" fillId="0" borderId="25" xfId="0" applyFont="1" applyFill="1" applyBorder="1" applyAlignment="1">
      <alignment vertical="center" wrapText="1"/>
    </xf>
    <xf numFmtId="0" fontId="4" fillId="0" borderId="1" xfId="0" applyFont="1" applyFill="1" applyBorder="1" applyAlignment="1">
      <alignment vertical="center"/>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8" fillId="0" borderId="26" xfId="0" applyFont="1" applyFill="1" applyBorder="1" applyAlignment="1">
      <alignment vertical="center" wrapText="1"/>
    </xf>
    <xf numFmtId="0" fontId="8" fillId="0" borderId="27" xfId="0" applyFont="1" applyFill="1" applyBorder="1" applyAlignment="1">
      <alignment vertical="center" wrapText="1"/>
    </xf>
    <xf numFmtId="0" fontId="8" fillId="0" borderId="25" xfId="0" applyFont="1" applyFill="1" applyBorder="1" applyAlignment="1">
      <alignment vertical="center" wrapText="1"/>
    </xf>
    <xf numFmtId="0" fontId="4" fillId="0" borderId="22" xfId="0" applyFont="1" applyFill="1" applyBorder="1" applyAlignment="1">
      <alignment vertical="center"/>
    </xf>
    <xf numFmtId="0" fontId="4" fillId="0" borderId="23" xfId="0" applyFont="1" applyFill="1" applyBorder="1" applyAlignment="1">
      <alignment vertical="center"/>
    </xf>
    <xf numFmtId="0" fontId="7" fillId="0" borderId="11" xfId="0" applyFont="1" applyFill="1" applyBorder="1" applyAlignment="1">
      <alignment horizontal="center" vertical="center" shrinkToFit="1"/>
    </xf>
    <xf numFmtId="0" fontId="7" fillId="0" borderId="76" xfId="0" applyFont="1" applyFill="1" applyBorder="1" applyAlignment="1">
      <alignment horizontal="center" vertical="center" shrinkToFit="1"/>
    </xf>
    <xf numFmtId="0" fontId="7" fillId="0" borderId="11" xfId="0" applyFont="1" applyFill="1" applyBorder="1" applyAlignment="1">
      <alignment horizontal="center" vertical="center"/>
    </xf>
    <xf numFmtId="0" fontId="7" fillId="0" borderId="7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38" xfId="0" applyFont="1" applyFill="1" applyBorder="1" applyAlignment="1">
      <alignment vertical="center" wrapText="1"/>
    </xf>
    <xf numFmtId="0" fontId="4" fillId="0" borderId="43" xfId="0" applyFont="1" applyFill="1" applyBorder="1" applyAlignment="1">
      <alignment vertical="center" wrapText="1"/>
    </xf>
    <xf numFmtId="0" fontId="4" fillId="0" borderId="39" xfId="0" applyFont="1" applyFill="1" applyBorder="1" applyAlignment="1">
      <alignment vertical="center" wrapText="1"/>
    </xf>
    <xf numFmtId="0" fontId="4" fillId="0" borderId="44" xfId="0" applyFont="1" applyFill="1" applyBorder="1" applyAlignment="1">
      <alignment vertical="center" wrapText="1"/>
    </xf>
    <xf numFmtId="0" fontId="4" fillId="0" borderId="65" xfId="0" applyFont="1" applyFill="1" applyBorder="1" applyAlignment="1">
      <alignment vertical="center" wrapText="1"/>
    </xf>
    <xf numFmtId="0" fontId="4" fillId="0" borderId="74" xfId="0" applyFont="1" applyFill="1" applyBorder="1" applyAlignment="1">
      <alignment vertical="center" wrapText="1"/>
    </xf>
    <xf numFmtId="0" fontId="4" fillId="0" borderId="50" xfId="0" applyFont="1" applyFill="1" applyBorder="1" applyAlignment="1">
      <alignment vertical="center" wrapText="1"/>
    </xf>
    <xf numFmtId="0" fontId="4" fillId="0" borderId="45" xfId="0" applyFont="1" applyFill="1" applyBorder="1" applyAlignment="1">
      <alignment vertical="center" wrapText="1"/>
    </xf>
    <xf numFmtId="0" fontId="4" fillId="0" borderId="74" xfId="0" applyFont="1" applyFill="1" applyBorder="1" applyAlignment="1">
      <alignment horizontal="left" vertical="center"/>
    </xf>
    <xf numFmtId="0" fontId="4" fillId="0" borderId="73" xfId="0" applyFont="1" applyFill="1" applyBorder="1" applyAlignment="1">
      <alignment horizontal="left" vertical="center"/>
    </xf>
    <xf numFmtId="0" fontId="4" fillId="0" borderId="75" xfId="0" applyFont="1" applyFill="1" applyBorder="1" applyAlignment="1">
      <alignment horizontal="left" vertical="center"/>
    </xf>
    <xf numFmtId="0" fontId="4" fillId="0" borderId="30" xfId="0" applyFont="1" applyFill="1" applyBorder="1" applyAlignment="1">
      <alignment horizontal="center" vertical="center"/>
    </xf>
    <xf numFmtId="0" fontId="4" fillId="0" borderId="23" xfId="0" applyFont="1" applyFill="1" applyBorder="1" applyAlignment="1">
      <alignment horizontal="center" vertical="center"/>
    </xf>
    <xf numFmtId="3" fontId="4" fillId="0" borderId="22" xfId="0" applyNumberFormat="1" applyFont="1" applyFill="1" applyBorder="1" applyAlignment="1">
      <alignment horizontal="center" vertical="center"/>
    </xf>
    <xf numFmtId="3" fontId="4" fillId="0" borderId="23"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0" fontId="4" fillId="0" borderId="72" xfId="0" applyFont="1" applyFill="1" applyBorder="1" applyAlignment="1">
      <alignment horizontal="left" vertical="center"/>
    </xf>
    <xf numFmtId="0" fontId="4" fillId="0" borderId="71" xfId="0" applyFont="1" applyFill="1" applyBorder="1" applyAlignment="1">
      <alignment horizontal="left" vertical="center"/>
    </xf>
    <xf numFmtId="0" fontId="4" fillId="0" borderId="4" xfId="0" applyFont="1" applyBorder="1" applyAlignment="1">
      <alignment vertical="center"/>
    </xf>
    <xf numFmtId="0" fontId="4" fillId="0" borderId="2"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176" fontId="4" fillId="0" borderId="31"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32" xfId="0" applyNumberFormat="1" applyFont="1" applyBorder="1" applyAlignment="1">
      <alignment horizontal="center" vertical="center"/>
    </xf>
    <xf numFmtId="176" fontId="4" fillId="0" borderId="20"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176" fontId="4" fillId="0" borderId="13" xfId="0" applyNumberFormat="1" applyFont="1" applyBorder="1" applyAlignment="1">
      <alignment horizontal="center" vertical="center" wrapText="1"/>
    </xf>
    <xf numFmtId="0" fontId="4" fillId="0" borderId="12" xfId="0" applyFont="1" applyBorder="1" applyAlignment="1">
      <alignment vertical="center" wrapText="1"/>
    </xf>
    <xf numFmtId="0" fontId="4" fillId="0" borderId="40" xfId="0" applyFont="1" applyBorder="1" applyAlignment="1">
      <alignment vertical="center" wrapText="1"/>
    </xf>
    <xf numFmtId="0" fontId="4" fillId="0" borderId="13" xfId="0" applyFont="1" applyBorder="1" applyAlignment="1">
      <alignment vertical="center" wrapText="1"/>
    </xf>
    <xf numFmtId="0" fontId="4" fillId="0" borderId="41" xfId="0" applyFont="1" applyBorder="1" applyAlignment="1">
      <alignment vertical="center" wrapText="1"/>
    </xf>
    <xf numFmtId="0" fontId="4" fillId="0" borderId="14" xfId="0" applyFont="1" applyBorder="1" applyAlignment="1">
      <alignment vertical="center" wrapText="1"/>
    </xf>
    <xf numFmtId="0" fontId="4" fillId="0" borderId="42" xfId="0" applyFont="1" applyBorder="1" applyAlignment="1">
      <alignment vertical="center" wrapText="1"/>
    </xf>
    <xf numFmtId="0" fontId="4" fillId="0" borderId="20" xfId="0" applyFont="1" applyFill="1" applyBorder="1" applyAlignment="1">
      <alignment vertical="center"/>
    </xf>
    <xf numFmtId="0" fontId="4" fillId="0" borderId="3" xfId="0" applyFont="1" applyBorder="1" applyAlignment="1">
      <alignment vertical="center" wrapText="1"/>
    </xf>
    <xf numFmtId="0" fontId="4" fillId="0" borderId="6" xfId="0" applyFont="1" applyBorder="1" applyAlignment="1">
      <alignment vertical="center" wrapText="1"/>
    </xf>
    <xf numFmtId="0" fontId="4" fillId="0" borderId="9" xfId="0" applyFont="1" applyBorder="1" applyAlignment="1">
      <alignment vertical="center" wrapText="1"/>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vertical="center" wrapText="1"/>
    </xf>
    <xf numFmtId="0" fontId="4" fillId="0" borderId="34" xfId="0" applyFont="1" applyBorder="1" applyAlignment="1">
      <alignment vertical="center" wrapText="1"/>
    </xf>
    <xf numFmtId="0" fontId="4" fillId="0" borderId="5" xfId="0" applyFont="1" applyBorder="1" applyAlignment="1">
      <alignment vertical="center" wrapText="1"/>
    </xf>
    <xf numFmtId="0" fontId="4" fillId="0" borderId="35" xfId="0" applyFont="1" applyBorder="1" applyAlignment="1">
      <alignment vertical="center" wrapText="1"/>
    </xf>
    <xf numFmtId="0" fontId="4" fillId="0" borderId="8" xfId="0" applyFont="1" applyBorder="1" applyAlignment="1">
      <alignment vertical="center" wrapText="1"/>
    </xf>
    <xf numFmtId="0" fontId="4" fillId="0" borderId="36" xfId="0" applyFont="1" applyBorder="1" applyAlignment="1">
      <alignment vertical="center" wrapText="1"/>
    </xf>
    <xf numFmtId="0" fontId="4" fillId="0" borderId="7" xfId="0" applyFont="1" applyBorder="1" applyAlignment="1">
      <alignment vertical="center" wrapText="1"/>
    </xf>
    <xf numFmtId="0" fontId="4" fillId="0" borderId="20" xfId="0" applyFont="1" applyBorder="1" applyAlignment="1">
      <alignment vertical="center" wrapText="1"/>
    </xf>
    <xf numFmtId="0" fontId="4" fillId="0" borderId="10" xfId="0" applyFont="1" applyBorder="1" applyAlignment="1">
      <alignment vertical="center" wrapText="1"/>
    </xf>
    <xf numFmtId="0" fontId="4" fillId="0" borderId="21" xfId="0" applyFont="1" applyBorder="1" applyAlignment="1">
      <alignment vertical="center" wrapText="1"/>
    </xf>
    <xf numFmtId="0" fontId="4" fillId="0" borderId="19" xfId="0" applyFont="1" applyBorder="1" applyAlignment="1">
      <alignment vertical="center" wrapText="1"/>
    </xf>
    <xf numFmtId="0" fontId="4" fillId="0" borderId="38" xfId="0" applyFont="1" applyBorder="1" applyAlignment="1">
      <alignment vertical="center" wrapText="1"/>
    </xf>
    <xf numFmtId="0" fontId="4" fillId="0" borderId="39" xfId="0" applyFont="1" applyBorder="1" applyAlignment="1">
      <alignment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7" xfId="0" applyFont="1" applyBorder="1" applyAlignment="1">
      <alignment horizontal="center" vertical="center"/>
    </xf>
    <xf numFmtId="0" fontId="4" fillId="0" borderId="12" xfId="0" applyFont="1" applyFill="1" applyBorder="1" applyAlignment="1">
      <alignment vertical="center" wrapText="1"/>
    </xf>
    <xf numFmtId="0" fontId="4" fillId="0" borderId="40" xfId="0" applyFont="1" applyFill="1" applyBorder="1" applyAlignment="1">
      <alignment vertical="center" wrapText="1"/>
    </xf>
    <xf numFmtId="0" fontId="4" fillId="0" borderId="13" xfId="0" applyFont="1" applyFill="1" applyBorder="1" applyAlignment="1">
      <alignment vertical="center" wrapText="1"/>
    </xf>
    <xf numFmtId="0" fontId="4" fillId="0" borderId="41" xfId="0" applyFont="1" applyFill="1" applyBorder="1" applyAlignment="1">
      <alignment vertical="center" wrapText="1"/>
    </xf>
    <xf numFmtId="0" fontId="4" fillId="0" borderId="14" xfId="0" applyFont="1" applyFill="1" applyBorder="1" applyAlignment="1">
      <alignment vertical="center" wrapText="1"/>
    </xf>
    <xf numFmtId="0" fontId="4" fillId="0" borderId="42" xfId="0" applyFont="1" applyFill="1" applyBorder="1" applyAlignment="1">
      <alignment vertical="center" wrapText="1"/>
    </xf>
    <xf numFmtId="0" fontId="7" fillId="0" borderId="4" xfId="0" applyFont="1" applyFill="1" applyBorder="1" applyAlignment="1">
      <alignment vertical="center"/>
    </xf>
    <xf numFmtId="0" fontId="7" fillId="0" borderId="19" xfId="0" applyFont="1" applyFill="1" applyBorder="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176" fontId="4" fillId="0" borderId="23" xfId="0" applyNumberFormat="1" applyFont="1" applyFill="1" applyBorder="1" applyAlignment="1">
      <alignment horizontal="center" vertical="center" wrapText="1"/>
    </xf>
    <xf numFmtId="0" fontId="4" fillId="0" borderId="30" xfId="0" applyFont="1" applyFill="1" applyBorder="1" applyAlignment="1">
      <alignment vertical="center"/>
    </xf>
    <xf numFmtId="0" fontId="4" fillId="0" borderId="21" xfId="0" applyFont="1" applyFill="1" applyBorder="1" applyAlignment="1">
      <alignment vertical="center"/>
    </xf>
    <xf numFmtId="0" fontId="7" fillId="0" borderId="48" xfId="0" applyFont="1" applyFill="1" applyBorder="1" applyAlignment="1">
      <alignment horizontal="left" vertical="center"/>
    </xf>
    <xf numFmtId="0" fontId="7" fillId="0" borderId="69" xfId="0" applyFont="1" applyFill="1" applyBorder="1" applyAlignment="1">
      <alignment horizontal="left" vertical="center"/>
    </xf>
    <xf numFmtId="0" fontId="7" fillId="0" borderId="67" xfId="0" applyFont="1" applyFill="1" applyBorder="1" applyAlignment="1">
      <alignment horizontal="left" vertical="center"/>
    </xf>
    <xf numFmtId="0" fontId="7" fillId="0" borderId="70" xfId="0" applyFont="1" applyFill="1" applyBorder="1" applyAlignment="1">
      <alignment horizontal="left" vertical="center"/>
    </xf>
    <xf numFmtId="177" fontId="7" fillId="0" borderId="17" xfId="2" applyNumberFormat="1" applyFont="1" applyFill="1" applyBorder="1" applyAlignment="1">
      <alignment horizontal="left" vertical="center" shrinkToFit="1"/>
    </xf>
    <xf numFmtId="177" fontId="7" fillId="0" borderId="10" xfId="2" applyNumberFormat="1" applyFont="1" applyFill="1" applyBorder="1" applyAlignment="1">
      <alignment horizontal="left" vertical="center" shrinkToFit="1"/>
    </xf>
    <xf numFmtId="177" fontId="7" fillId="0" borderId="18" xfId="2" applyNumberFormat="1" applyFont="1" applyFill="1" applyBorder="1" applyAlignment="1">
      <alignment horizontal="left" vertical="center" shrinkToFit="1"/>
    </xf>
    <xf numFmtId="177" fontId="7" fillId="0" borderId="7" xfId="2" applyNumberFormat="1" applyFont="1" applyFill="1" applyBorder="1" applyAlignment="1">
      <alignment horizontal="left" vertical="center" shrinkToFi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3"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177" fontId="7" fillId="0" borderId="48" xfId="2" applyNumberFormat="1" applyFont="1" applyFill="1" applyBorder="1" applyAlignment="1">
      <alignment horizontal="left" vertical="center" shrinkToFit="1"/>
    </xf>
    <xf numFmtId="177" fontId="7" fillId="0" borderId="15" xfId="2" applyNumberFormat="1" applyFont="1" applyFill="1" applyBorder="1" applyAlignment="1">
      <alignment horizontal="left" vertical="center" shrinkToFit="1"/>
    </xf>
    <xf numFmtId="177" fontId="7" fillId="0" borderId="6" xfId="2" applyNumberFormat="1" applyFont="1" applyFill="1" applyBorder="1" applyAlignment="1">
      <alignment horizontal="left" vertical="center" shrinkToFit="1"/>
    </xf>
    <xf numFmtId="177" fontId="7" fillId="0" borderId="9" xfId="2" applyNumberFormat="1" applyFont="1" applyFill="1" applyBorder="1" applyAlignment="1">
      <alignment horizontal="left" vertical="center" shrinkToFit="1"/>
    </xf>
    <xf numFmtId="0" fontId="4" fillId="0" borderId="3" xfId="0" applyFont="1" applyFill="1" applyBorder="1" applyAlignment="1">
      <alignment vertical="center"/>
    </xf>
    <xf numFmtId="0" fontId="4" fillId="0" borderId="6" xfId="0" applyFont="1" applyFill="1" applyBorder="1" applyAlignment="1">
      <alignment vertical="center"/>
    </xf>
    <xf numFmtId="0" fontId="4" fillId="0" borderId="9" xfId="0" applyFont="1" applyFill="1" applyBorder="1" applyAlignment="1">
      <alignment vertical="center"/>
    </xf>
    <xf numFmtId="0" fontId="4" fillId="0" borderId="3" xfId="0" applyFont="1" applyFill="1" applyBorder="1" applyAlignment="1">
      <alignment vertical="center" wrapText="1"/>
    </xf>
    <xf numFmtId="0" fontId="4" fillId="0" borderId="63" xfId="0" applyFont="1" applyFill="1" applyBorder="1" applyAlignment="1">
      <alignment vertical="center" wrapText="1"/>
    </xf>
    <xf numFmtId="0" fontId="4" fillId="0" borderId="6" xfId="0" applyFont="1" applyFill="1" applyBorder="1" applyAlignment="1">
      <alignment vertical="center" wrapText="1"/>
    </xf>
    <xf numFmtId="0" fontId="4" fillId="0" borderId="15" xfId="0" applyFont="1" applyFill="1" applyBorder="1" applyAlignment="1">
      <alignment vertical="center" wrapText="1"/>
    </xf>
    <xf numFmtId="0" fontId="4" fillId="0" borderId="9" xfId="0" applyFont="1" applyFill="1" applyBorder="1" applyAlignment="1">
      <alignment vertical="center" wrapText="1"/>
    </xf>
    <xf numFmtId="0" fontId="4"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176" fontId="4" fillId="0" borderId="32" xfId="0" applyNumberFormat="1" applyFont="1" applyFill="1" applyBorder="1" applyAlignment="1">
      <alignment horizontal="center" vertical="center"/>
    </xf>
    <xf numFmtId="176" fontId="4" fillId="0" borderId="20" xfId="0" applyNumberFormat="1" applyFont="1" applyFill="1" applyBorder="1" applyAlignment="1">
      <alignment horizontal="center" vertical="center"/>
    </xf>
    <xf numFmtId="0" fontId="4" fillId="0" borderId="18" xfId="0" applyFont="1" applyFill="1" applyBorder="1" applyAlignment="1">
      <alignment horizontal="left" vertical="center" shrinkToFit="1"/>
    </xf>
    <xf numFmtId="0" fontId="4" fillId="0" borderId="35" xfId="0" applyFont="1" applyFill="1" applyBorder="1" applyAlignment="1">
      <alignment horizontal="left" vertical="center" shrinkToFit="1"/>
    </xf>
    <xf numFmtId="0" fontId="7" fillId="0" borderId="18" xfId="0" applyFont="1" applyFill="1" applyBorder="1" applyAlignment="1">
      <alignment horizontal="left" vertical="center"/>
    </xf>
    <xf numFmtId="0" fontId="7" fillId="0" borderId="35" xfId="0" applyFont="1" applyFill="1" applyBorder="1" applyAlignment="1">
      <alignment horizontal="left" vertical="center"/>
    </xf>
    <xf numFmtId="0" fontId="4" fillId="0" borderId="62" xfId="0" applyFont="1" applyFill="1" applyBorder="1" applyAlignment="1">
      <alignment vertical="center" wrapText="1"/>
    </xf>
    <xf numFmtId="0" fontId="4" fillId="0" borderId="68" xfId="0" applyFont="1" applyFill="1" applyBorder="1" applyAlignment="1">
      <alignment vertical="center" wrapText="1"/>
    </xf>
    <xf numFmtId="0" fontId="7" fillId="0" borderId="47" xfId="0" applyFont="1" applyFill="1" applyBorder="1" applyAlignment="1">
      <alignment vertical="center" shrinkToFit="1"/>
    </xf>
    <xf numFmtId="0" fontId="7" fillId="0" borderId="40" xfId="0" applyFont="1" applyFill="1" applyBorder="1" applyAlignment="1">
      <alignment vertical="center" shrinkToFit="1"/>
    </xf>
    <xf numFmtId="0" fontId="7" fillId="0" borderId="67" xfId="0" applyFont="1" applyFill="1" applyBorder="1" applyAlignment="1">
      <alignment vertical="center" shrinkToFit="1"/>
    </xf>
    <xf numFmtId="0" fontId="7" fillId="0" borderId="68" xfId="0" applyFont="1" applyFill="1" applyBorder="1" applyAlignment="1">
      <alignment vertical="center" shrinkToFit="1"/>
    </xf>
    <xf numFmtId="176" fontId="4" fillId="0" borderId="31" xfId="0" applyNumberFormat="1" applyFont="1" applyFill="1" applyBorder="1" applyAlignment="1">
      <alignment horizontal="center" vertical="center"/>
    </xf>
    <xf numFmtId="176" fontId="4" fillId="0" borderId="19" xfId="0" applyNumberFormat="1" applyFont="1" applyFill="1" applyBorder="1" applyAlignment="1">
      <alignment horizontal="center" vertical="center"/>
    </xf>
    <xf numFmtId="0" fontId="7" fillId="0" borderId="48" xfId="0" applyFont="1" applyFill="1" applyBorder="1" applyAlignment="1">
      <alignment vertical="center" shrinkToFit="1"/>
    </xf>
    <xf numFmtId="0" fontId="7" fillId="0" borderId="49" xfId="0" applyFont="1" applyFill="1" applyBorder="1" applyAlignment="1">
      <alignment vertical="center" shrinkToFit="1"/>
    </xf>
    <xf numFmtId="0" fontId="7" fillId="0" borderId="48" xfId="0" applyFont="1" applyFill="1" applyBorder="1" applyAlignment="1">
      <alignment horizontal="left" vertical="center" shrinkToFit="1"/>
    </xf>
    <xf numFmtId="0" fontId="7" fillId="0" borderId="49" xfId="0" applyFont="1" applyFill="1" applyBorder="1" applyAlignment="1">
      <alignment horizontal="left" vertical="center" shrinkToFit="1"/>
    </xf>
    <xf numFmtId="0" fontId="7" fillId="0" borderId="67" xfId="0" applyFont="1" applyFill="1" applyBorder="1" applyAlignment="1">
      <alignment horizontal="left" vertical="center" shrinkToFit="1"/>
    </xf>
    <xf numFmtId="0" fontId="7" fillId="0" borderId="68" xfId="0" applyFont="1" applyFill="1" applyBorder="1" applyAlignment="1">
      <alignment horizontal="left" vertical="center" shrinkToFit="1"/>
    </xf>
    <xf numFmtId="176" fontId="7" fillId="0" borderId="18" xfId="0" applyNumberFormat="1" applyFont="1" applyFill="1" applyBorder="1" applyAlignment="1">
      <alignment horizontal="center" vertical="center"/>
    </xf>
    <xf numFmtId="176" fontId="7" fillId="0" borderId="7" xfId="0" applyNumberFormat="1" applyFont="1" applyFill="1" applyBorder="1" applyAlignment="1">
      <alignment horizontal="center" vertical="center"/>
    </xf>
    <xf numFmtId="176" fontId="7" fillId="0" borderId="32" xfId="0" applyNumberFormat="1" applyFont="1" applyFill="1" applyBorder="1" applyAlignment="1">
      <alignment horizontal="center" vertical="center"/>
    </xf>
    <xf numFmtId="176" fontId="7" fillId="0" borderId="20" xfId="0" applyNumberFormat="1" applyFont="1" applyFill="1" applyBorder="1" applyAlignment="1">
      <alignment horizontal="center" vertical="center"/>
    </xf>
    <xf numFmtId="0" fontId="0" fillId="0" borderId="35" xfId="0" applyBorder="1" applyAlignment="1">
      <alignment vertical="center"/>
    </xf>
    <xf numFmtId="0" fontId="0" fillId="0" borderId="44" xfId="0" applyBorder="1" applyAlignment="1">
      <alignment vertical="center"/>
    </xf>
    <xf numFmtId="0" fontId="0" fillId="0" borderId="36" xfId="0" applyBorder="1" applyAlignment="1">
      <alignment vertical="center"/>
    </xf>
    <xf numFmtId="0" fontId="0" fillId="0" borderId="45" xfId="0" applyBorder="1" applyAlignment="1">
      <alignment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wrapText="1"/>
    </xf>
    <xf numFmtId="0" fontId="0" fillId="0" borderId="24" xfId="0" applyBorder="1" applyAlignment="1">
      <alignment horizontal="center" vertical="center"/>
    </xf>
    <xf numFmtId="0" fontId="0" fillId="0" borderId="34" xfId="0" applyFill="1" applyBorder="1" applyAlignment="1">
      <alignment vertical="center" wrapText="1"/>
    </xf>
    <xf numFmtId="0" fontId="0" fillId="0" borderId="43" xfId="0" applyFill="1" applyBorder="1" applyAlignment="1">
      <alignment vertical="center" wrapText="1"/>
    </xf>
    <xf numFmtId="0" fontId="0" fillId="0" borderId="41" xfId="0" applyFill="1" applyBorder="1" applyAlignment="1">
      <alignment vertical="center" wrapText="1"/>
    </xf>
    <xf numFmtId="0" fontId="0" fillId="0" borderId="73" xfId="0" applyFill="1" applyBorder="1" applyAlignment="1">
      <alignment vertical="center" wrapText="1"/>
    </xf>
    <xf numFmtId="0" fontId="0" fillId="0" borderId="36" xfId="0" applyFill="1" applyBorder="1" applyAlignment="1">
      <alignment vertical="center" wrapText="1"/>
    </xf>
    <xf numFmtId="0" fontId="0" fillId="0" borderId="45" xfId="0" applyFill="1" applyBorder="1" applyAlignment="1">
      <alignment vertical="center" wrapText="1"/>
    </xf>
    <xf numFmtId="0" fontId="0" fillId="0" borderId="68" xfId="0" applyBorder="1" applyAlignment="1">
      <alignment vertical="center" wrapText="1"/>
    </xf>
    <xf numFmtId="0" fontId="0" fillId="0" borderId="71" xfId="0" applyBorder="1" applyAlignment="1">
      <alignment vertical="center"/>
    </xf>
    <xf numFmtId="3" fontId="4" fillId="0" borderId="66" xfId="0" applyNumberFormat="1" applyFont="1" applyFill="1" applyBorder="1" applyAlignment="1">
      <alignment horizontal="center" vertical="center"/>
    </xf>
    <xf numFmtId="3" fontId="4" fillId="0" borderId="65" xfId="0" applyNumberFormat="1" applyFont="1" applyFill="1" applyBorder="1" applyAlignment="1">
      <alignment horizontal="center" vertical="center"/>
    </xf>
    <xf numFmtId="3" fontId="4" fillId="0" borderId="24" xfId="0" applyNumberFormat="1"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0</xdr:rowOff>
    </xdr:from>
    <xdr:to>
      <xdr:col>8</xdr:col>
      <xdr:colOff>15240</xdr:colOff>
      <xdr:row>19</xdr:row>
      <xdr:rowOff>213360</xdr:rowOff>
    </xdr:to>
    <xdr:sp macro="" textlink="">
      <xdr:nvSpPr>
        <xdr:cNvPr id="2" name="テキスト ボックス 1"/>
        <xdr:cNvSpPr txBox="1"/>
      </xdr:nvSpPr>
      <xdr:spPr>
        <a:xfrm>
          <a:off x="617220" y="5852160"/>
          <a:ext cx="4335780" cy="131064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altLang="ja-JP" sz="1800" b="1" i="0" u="none" strike="noStrike">
              <a:solidFill>
                <a:srgbClr val="FF0000"/>
              </a:solidFill>
              <a:effectLst/>
              <a:latin typeface="+mn-lt"/>
              <a:ea typeface="+mn-ea"/>
              <a:cs typeface="+mn-cs"/>
            </a:rPr>
            <a:t>※</a:t>
          </a:r>
          <a:r>
            <a:rPr lang="ja-JP" altLang="en-US" sz="1800" b="1" i="0" u="none" strike="noStrike">
              <a:solidFill>
                <a:srgbClr val="FF0000"/>
              </a:solidFill>
              <a:effectLst/>
              <a:latin typeface="+mn-lt"/>
              <a:ea typeface="+mn-ea"/>
              <a:cs typeface="+mn-cs"/>
            </a:rPr>
            <a:t>注意事項</a:t>
          </a:r>
          <a:endParaRPr lang="en-US" altLang="ja-JP" sz="1800" b="1" i="0" u="none" strike="noStrike">
            <a:solidFill>
              <a:srgbClr val="FF0000"/>
            </a:solidFill>
            <a:effectLst/>
            <a:latin typeface="+mn-lt"/>
            <a:ea typeface="+mn-ea"/>
            <a:cs typeface="+mn-cs"/>
          </a:endParaRPr>
        </a:p>
        <a:p>
          <a:endParaRPr lang="en-US" altLang="ja-JP" sz="1200" b="0" i="0" u="none" strike="noStrike">
            <a:solidFill>
              <a:srgbClr val="FF0000"/>
            </a:solidFill>
            <a:effectLst/>
            <a:latin typeface="+mn-lt"/>
            <a:ea typeface="+mn-ea"/>
            <a:cs typeface="+mn-cs"/>
          </a:endParaRPr>
        </a:p>
        <a:p>
          <a:r>
            <a:rPr lang="ja-JP" altLang="en-US" sz="1200" b="1" i="0" u="none" strike="noStrike">
              <a:solidFill>
                <a:srgbClr val="FF0000"/>
              </a:solidFill>
              <a:effectLst/>
              <a:latin typeface="+mn-lt"/>
              <a:ea typeface="+mn-ea"/>
              <a:cs typeface="+mn-cs"/>
            </a:rPr>
            <a:t>みなし指定の更新後（</a:t>
          </a:r>
          <a:r>
            <a:rPr lang="ja-JP" altLang="en-US" sz="1200" b="1" i="0" u="sng" strike="noStrike">
              <a:solidFill>
                <a:srgbClr val="FF0000"/>
              </a:solidFill>
              <a:effectLst/>
              <a:latin typeface="+mn-lt"/>
              <a:ea typeface="+mn-ea"/>
              <a:cs typeface="+mn-cs"/>
            </a:rPr>
            <a:t>平成</a:t>
          </a:r>
          <a:r>
            <a:rPr lang="en-US" altLang="ja-JP" sz="1200" b="1" i="0" u="sng" strike="noStrike">
              <a:solidFill>
                <a:srgbClr val="FF0000"/>
              </a:solidFill>
              <a:effectLst/>
              <a:latin typeface="+mn-lt"/>
              <a:ea typeface="+mn-ea"/>
              <a:cs typeface="+mn-cs"/>
            </a:rPr>
            <a:t>30</a:t>
          </a:r>
          <a:r>
            <a:rPr lang="ja-JP" altLang="en-US" sz="1200" b="1" i="0" u="sng" strike="noStrike">
              <a:solidFill>
                <a:srgbClr val="FF0000"/>
              </a:solidFill>
              <a:effectLst/>
              <a:latin typeface="+mn-lt"/>
              <a:ea typeface="+mn-ea"/>
              <a:cs typeface="+mn-cs"/>
            </a:rPr>
            <a:t>年</a:t>
          </a:r>
          <a:r>
            <a:rPr lang="en-US" altLang="ja-JP" sz="1200" b="1" i="0" u="sng" strike="noStrike">
              <a:solidFill>
                <a:srgbClr val="FF0000"/>
              </a:solidFill>
              <a:effectLst/>
              <a:latin typeface="+mn-lt"/>
              <a:ea typeface="+mn-ea"/>
              <a:cs typeface="+mn-cs"/>
            </a:rPr>
            <a:t>4</a:t>
          </a:r>
          <a:r>
            <a:rPr lang="ja-JP" altLang="en-US" sz="1200" b="1" i="0" u="sng" strike="noStrike">
              <a:solidFill>
                <a:srgbClr val="FF0000"/>
              </a:solidFill>
              <a:effectLst/>
              <a:latin typeface="+mn-lt"/>
              <a:ea typeface="+mn-ea"/>
              <a:cs typeface="+mn-cs"/>
            </a:rPr>
            <a:t>月以後の提供分から</a:t>
          </a:r>
          <a:r>
            <a:rPr lang="ja-JP" altLang="en-US" sz="1200" b="1" i="0" u="none" strike="noStrike">
              <a:solidFill>
                <a:srgbClr val="FF0000"/>
              </a:solidFill>
              <a:effectLst/>
              <a:latin typeface="+mn-lt"/>
              <a:ea typeface="+mn-ea"/>
              <a:cs typeface="+mn-cs"/>
            </a:rPr>
            <a:t>）は、</a:t>
          </a:r>
          <a:endParaRPr lang="en-US" altLang="ja-JP" sz="1200" b="1" i="0" u="none" strike="noStrike">
            <a:solidFill>
              <a:srgbClr val="FF0000"/>
            </a:solidFill>
            <a:effectLst/>
            <a:latin typeface="+mn-lt"/>
            <a:ea typeface="+mn-ea"/>
            <a:cs typeface="+mn-cs"/>
          </a:endParaRPr>
        </a:p>
        <a:p>
          <a:r>
            <a:rPr lang="ja-JP" altLang="en-US" sz="1200" b="1" i="0" u="none" strike="noStrike">
              <a:solidFill>
                <a:srgbClr val="FF0000"/>
              </a:solidFill>
              <a:effectLst/>
              <a:latin typeface="+mn-lt"/>
              <a:ea typeface="+mn-ea"/>
              <a:cs typeface="+mn-cs"/>
            </a:rPr>
            <a:t>Ａ１・Ａ５コードを使用できません。</a:t>
          </a:r>
          <a:endParaRPr lang="en-US" altLang="ja-JP" sz="1200" b="1" i="0" u="none" strike="noStrike">
            <a:solidFill>
              <a:srgbClr val="FF0000"/>
            </a:solidFill>
            <a:effectLst/>
            <a:latin typeface="+mn-lt"/>
            <a:ea typeface="+mn-ea"/>
            <a:cs typeface="+mn-cs"/>
          </a:endParaRPr>
        </a:p>
        <a:p>
          <a:r>
            <a:rPr lang="ja-JP" altLang="en-US" sz="1200" b="1" i="0" u="none" strike="noStrike">
              <a:solidFill>
                <a:srgbClr val="FF0000"/>
              </a:solidFill>
              <a:effectLst/>
              <a:latin typeface="+mn-lt"/>
              <a:ea typeface="+mn-ea"/>
              <a:cs typeface="+mn-cs"/>
            </a:rPr>
            <a:t>それぞれＡ２・Ａ６コードを使用してください。</a:t>
          </a:r>
          <a:r>
            <a:rPr lang="ja-JP" altLang="en-US" sz="1200" b="1">
              <a:solidFill>
                <a:srgbClr val="FF0000"/>
              </a:solidFill>
            </a:rPr>
            <a:t>  </a:t>
          </a:r>
          <a:endParaRPr kumimoji="1" lang="ja-JP" altLang="en-US"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Normal="100" zoomScaleSheetLayoutView="100" workbookViewId="0">
      <selection activeCell="H15" sqref="H15"/>
    </sheetView>
  </sheetViews>
  <sheetFormatPr defaultColWidth="9" defaultRowHeight="29.25" customHeight="1" x14ac:dyDescent="0.15"/>
  <cols>
    <col min="1" max="6" width="9" style="40"/>
    <col min="7" max="7" width="9.75" style="40" customWidth="1"/>
    <col min="8" max="16384" width="9" style="40"/>
  </cols>
  <sheetData>
    <row r="1" spans="1:9" ht="29.25" customHeight="1" thickBot="1" x14ac:dyDescent="0.2"/>
    <row r="2" spans="1:9" ht="29.25" customHeight="1" thickTop="1" thickBot="1" x14ac:dyDescent="0.2">
      <c r="C2" s="42"/>
      <c r="D2" s="372" t="s">
        <v>376</v>
      </c>
      <c r="E2" s="373"/>
      <c r="F2" s="374"/>
      <c r="G2" s="42"/>
      <c r="H2" s="42"/>
    </row>
    <row r="3" spans="1:9" ht="29.25" customHeight="1" thickTop="1" thickBot="1" x14ac:dyDescent="0.2"/>
    <row r="4" spans="1:9" ht="29.25" customHeight="1" x14ac:dyDescent="0.15">
      <c r="B4" s="375" t="s">
        <v>296</v>
      </c>
      <c r="C4" s="376"/>
      <c r="D4" s="376"/>
      <c r="E4" s="376"/>
      <c r="F4" s="376"/>
      <c r="G4" s="376"/>
      <c r="H4" s="377"/>
    </row>
    <row r="5" spans="1:9" ht="29.25" customHeight="1" x14ac:dyDescent="0.15">
      <c r="B5" s="381" t="s">
        <v>389</v>
      </c>
      <c r="C5" s="382"/>
      <c r="D5" s="382"/>
      <c r="E5" s="382"/>
      <c r="F5" s="382"/>
      <c r="G5" s="382"/>
      <c r="H5" s="383"/>
    </row>
    <row r="6" spans="1:9" ht="29.25" customHeight="1" thickBot="1" x14ac:dyDescent="0.2">
      <c r="B6" s="378" t="s">
        <v>326</v>
      </c>
      <c r="C6" s="379"/>
      <c r="D6" s="379"/>
      <c r="E6" s="379"/>
      <c r="F6" s="379"/>
      <c r="G6" s="379"/>
      <c r="H6" s="380"/>
    </row>
    <row r="9" spans="1:9" ht="29.25" customHeight="1" x14ac:dyDescent="0.15">
      <c r="A9" s="226"/>
      <c r="B9" s="44" t="s">
        <v>330</v>
      </c>
      <c r="C9" s="226"/>
      <c r="D9" s="226"/>
      <c r="E9" s="226"/>
      <c r="F9" s="226"/>
      <c r="G9" s="226"/>
      <c r="H9" s="226">
        <v>1</v>
      </c>
      <c r="I9" s="226"/>
    </row>
    <row r="10" spans="1:9" ht="29.25" customHeight="1" x14ac:dyDescent="0.15">
      <c r="A10" s="226"/>
      <c r="B10" s="226" t="s">
        <v>295</v>
      </c>
      <c r="C10" s="226"/>
      <c r="D10" s="226"/>
      <c r="E10" s="226"/>
      <c r="F10" s="226"/>
      <c r="G10" s="226"/>
      <c r="H10" s="226">
        <v>2</v>
      </c>
      <c r="I10" s="226"/>
    </row>
    <row r="11" spans="1:9" ht="29.25" customHeight="1" x14ac:dyDescent="0.15">
      <c r="A11" s="226"/>
      <c r="B11" s="226" t="s">
        <v>294</v>
      </c>
      <c r="C11" s="226"/>
      <c r="D11" s="226"/>
      <c r="E11" s="226"/>
      <c r="F11" s="226"/>
      <c r="G11" s="226"/>
      <c r="H11" s="226">
        <v>3</v>
      </c>
      <c r="I11" s="226"/>
    </row>
    <row r="12" spans="1:9" ht="29.25" customHeight="1" x14ac:dyDescent="0.15">
      <c r="A12" s="226"/>
      <c r="B12" s="44" t="s">
        <v>331</v>
      </c>
      <c r="C12" s="226"/>
      <c r="D12" s="226"/>
      <c r="E12" s="226"/>
      <c r="F12" s="226"/>
      <c r="G12" s="226"/>
      <c r="H12" s="226">
        <v>4</v>
      </c>
      <c r="I12" s="226"/>
    </row>
    <row r="13" spans="1:9" ht="29.25" customHeight="1" x14ac:dyDescent="0.15">
      <c r="A13" s="226"/>
      <c r="B13" s="226" t="s">
        <v>293</v>
      </c>
      <c r="C13" s="226"/>
      <c r="D13" s="226"/>
      <c r="E13" s="226"/>
      <c r="F13" s="226"/>
      <c r="G13" s="226"/>
      <c r="H13" s="226">
        <v>5</v>
      </c>
      <c r="I13" s="226"/>
    </row>
    <row r="14" spans="1:9" ht="29.25" customHeight="1" x14ac:dyDescent="0.15">
      <c r="A14" s="226"/>
      <c r="B14" s="226" t="s">
        <v>292</v>
      </c>
      <c r="C14" s="226"/>
      <c r="D14" s="226"/>
      <c r="E14" s="226"/>
      <c r="F14" s="226"/>
      <c r="G14" s="226"/>
      <c r="H14" s="226">
        <v>6</v>
      </c>
      <c r="I14" s="226"/>
    </row>
    <row r="15" spans="1:9" ht="29.25" customHeight="1" x14ac:dyDescent="0.15">
      <c r="A15" s="226"/>
      <c r="B15" s="226" t="s">
        <v>300</v>
      </c>
      <c r="C15" s="226"/>
      <c r="D15" s="226"/>
      <c r="E15" s="226"/>
      <c r="F15" s="226"/>
      <c r="G15" s="226"/>
      <c r="H15" s="226">
        <v>7</v>
      </c>
      <c r="I15" s="226"/>
    </row>
    <row r="20" spans="2:8" s="41" customFormat="1" ht="29.25" customHeight="1" x14ac:dyDescent="0.15"/>
    <row r="21" spans="2:8" s="41" customFormat="1" ht="29.25" customHeight="1" x14ac:dyDescent="0.15"/>
    <row r="22" spans="2:8" s="41" customFormat="1" ht="29.25" customHeight="1" x14ac:dyDescent="0.15"/>
    <row r="23" spans="2:8" ht="29.25" customHeight="1" x14ac:dyDescent="0.15">
      <c r="B23" s="384" t="s">
        <v>327</v>
      </c>
      <c r="C23" s="385"/>
      <c r="D23" s="385"/>
      <c r="E23" s="385"/>
      <c r="F23" s="385"/>
      <c r="G23" s="385"/>
      <c r="H23" s="385"/>
    </row>
    <row r="24" spans="2:8" ht="29.25" customHeight="1" x14ac:dyDescent="0.15">
      <c r="B24" s="41"/>
      <c r="C24" s="41"/>
      <c r="D24" s="41"/>
      <c r="E24" s="41"/>
      <c r="F24" s="41"/>
      <c r="G24" s="41"/>
      <c r="H24" s="41"/>
    </row>
    <row r="25" spans="2:8" ht="29.25" customHeight="1" x14ac:dyDescent="0.15">
      <c r="B25" s="371" t="s">
        <v>376</v>
      </c>
      <c r="C25" s="371"/>
      <c r="D25" s="371"/>
      <c r="E25" s="371"/>
      <c r="F25" s="371"/>
      <c r="G25" s="371"/>
      <c r="H25" s="371"/>
    </row>
  </sheetData>
  <mergeCells count="6">
    <mergeCell ref="B25:H25"/>
    <mergeCell ref="D2:F2"/>
    <mergeCell ref="B4:H4"/>
    <mergeCell ref="B6:H6"/>
    <mergeCell ref="B5:H5"/>
    <mergeCell ref="B23:H23"/>
  </mergeCells>
  <phoneticPr fontId="2"/>
  <printOptions horizontalCentered="1"/>
  <pageMargins left="0.23622047244094491" right="0.23622047244094491" top="0.74803149606299213" bottom="0.74803149606299213" header="0.31496062992125984" footer="0.31496062992125984"/>
  <pageSetup paperSize="8" scale="140"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view="pageBreakPreview" zoomScale="85" zoomScaleNormal="85" zoomScaleSheetLayoutView="85" workbookViewId="0">
      <selection activeCell="E21" sqref="E21:E22"/>
    </sheetView>
  </sheetViews>
  <sheetFormatPr defaultColWidth="8.875" defaultRowHeight="13.5" x14ac:dyDescent="0.15"/>
  <cols>
    <col min="1" max="1" width="4.125" style="46" customWidth="1"/>
    <col min="2" max="2" width="5.625" style="46" customWidth="1"/>
    <col min="3" max="3" width="33.25" style="46" bestFit="1" customWidth="1"/>
    <col min="4" max="4" width="9.625" style="46" customWidth="1"/>
    <col min="5" max="5" width="20.625" style="46" customWidth="1"/>
    <col min="6" max="6" width="53" style="46" bestFit="1" customWidth="1"/>
    <col min="7" max="7" width="8.125" style="47" customWidth="1"/>
    <col min="8" max="8" width="19.625" style="46" customWidth="1"/>
    <col min="9" max="9" width="8.125" style="47" customWidth="1"/>
    <col min="10" max="11" width="9.625" style="46" customWidth="1"/>
    <col min="12" max="16384" width="8.875" style="46"/>
  </cols>
  <sheetData>
    <row r="1" spans="1:11" ht="19.5" customHeight="1" x14ac:dyDescent="0.15">
      <c r="A1" s="45" t="s">
        <v>0</v>
      </c>
      <c r="E1" s="414" t="s">
        <v>328</v>
      </c>
      <c r="F1" s="414"/>
      <c r="G1" s="414"/>
      <c r="H1" s="414"/>
      <c r="I1" s="414"/>
      <c r="J1" s="414"/>
      <c r="K1" s="414"/>
    </row>
    <row r="2" spans="1:11" ht="19.5" customHeight="1" x14ac:dyDescent="0.15">
      <c r="E2" s="415"/>
      <c r="F2" s="415"/>
      <c r="G2" s="415"/>
      <c r="H2" s="415"/>
      <c r="I2" s="415"/>
      <c r="J2" s="415"/>
      <c r="K2" s="415"/>
    </row>
    <row r="3" spans="1:11" ht="19.5" customHeight="1" x14ac:dyDescent="0.15">
      <c r="A3" s="407" t="s">
        <v>1</v>
      </c>
      <c r="B3" s="407"/>
      <c r="C3" s="407" t="s">
        <v>5</v>
      </c>
      <c r="D3" s="408" t="s">
        <v>81</v>
      </c>
      <c r="E3" s="409"/>
      <c r="F3" s="409"/>
      <c r="G3" s="409"/>
      <c r="H3" s="409"/>
      <c r="I3" s="410"/>
      <c r="J3" s="416" t="s">
        <v>82</v>
      </c>
      <c r="K3" s="416" t="s">
        <v>83</v>
      </c>
    </row>
    <row r="4" spans="1:11" ht="19.5" customHeight="1" x14ac:dyDescent="0.15">
      <c r="A4" s="48" t="s">
        <v>2</v>
      </c>
      <c r="B4" s="48" t="s">
        <v>3</v>
      </c>
      <c r="C4" s="407"/>
      <c r="D4" s="411"/>
      <c r="E4" s="412"/>
      <c r="F4" s="412"/>
      <c r="G4" s="412"/>
      <c r="H4" s="412"/>
      <c r="I4" s="413"/>
      <c r="J4" s="417"/>
      <c r="K4" s="417"/>
    </row>
    <row r="5" spans="1:11" ht="19.5" customHeight="1" x14ac:dyDescent="0.15">
      <c r="A5" s="49" t="s">
        <v>4</v>
      </c>
      <c r="B5" s="49">
        <v>1111</v>
      </c>
      <c r="C5" s="50" t="s">
        <v>9</v>
      </c>
      <c r="D5" s="401" t="s">
        <v>63</v>
      </c>
      <c r="E5" s="398" t="s">
        <v>70</v>
      </c>
      <c r="F5" s="51"/>
      <c r="G5" s="52"/>
      <c r="H5" s="51"/>
      <c r="I5" s="52"/>
      <c r="J5" s="53">
        <f>E7</f>
        <v>1168</v>
      </c>
      <c r="K5" s="406" t="s">
        <v>84</v>
      </c>
    </row>
    <row r="6" spans="1:11" ht="19.5" customHeight="1" x14ac:dyDescent="0.15">
      <c r="A6" s="54" t="s">
        <v>4</v>
      </c>
      <c r="B6" s="54">
        <v>1113</v>
      </c>
      <c r="C6" s="55" t="s">
        <v>42</v>
      </c>
      <c r="D6" s="403"/>
      <c r="E6" s="399"/>
      <c r="F6" s="56" t="s">
        <v>79</v>
      </c>
      <c r="G6" s="57">
        <v>0.7</v>
      </c>
      <c r="H6" s="58"/>
      <c r="I6" s="59"/>
      <c r="J6" s="55">
        <f>ROUND(E7*G6,0)</f>
        <v>818</v>
      </c>
      <c r="K6" s="406"/>
    </row>
    <row r="7" spans="1:11" ht="19.5" customHeight="1" x14ac:dyDescent="0.15">
      <c r="A7" s="54" t="s">
        <v>4</v>
      </c>
      <c r="B7" s="54">
        <v>1114</v>
      </c>
      <c r="C7" s="55" t="s">
        <v>44</v>
      </c>
      <c r="D7" s="403"/>
      <c r="E7" s="60">
        <v>1168</v>
      </c>
      <c r="F7" s="58"/>
      <c r="G7" s="59"/>
      <c r="H7" s="392" t="s">
        <v>80</v>
      </c>
      <c r="I7" s="61"/>
      <c r="J7" s="55">
        <f>ROUND(E7*I8,0)</f>
        <v>1051</v>
      </c>
      <c r="K7" s="406"/>
    </row>
    <row r="8" spans="1:11" ht="19.5" customHeight="1" x14ac:dyDescent="0.15">
      <c r="A8" s="62" t="s">
        <v>4</v>
      </c>
      <c r="B8" s="62">
        <v>1115</v>
      </c>
      <c r="C8" s="63" t="s">
        <v>43</v>
      </c>
      <c r="D8" s="403"/>
      <c r="E8" s="64"/>
      <c r="F8" s="65" t="s">
        <v>79</v>
      </c>
      <c r="G8" s="57">
        <v>0.7</v>
      </c>
      <c r="H8" s="393"/>
      <c r="I8" s="66">
        <v>0.9</v>
      </c>
      <c r="J8" s="55">
        <f>ROUND(ROUND(E7*G8,0)*I8,0)</f>
        <v>736</v>
      </c>
      <c r="K8" s="406"/>
    </row>
    <row r="9" spans="1:11" ht="19.5" customHeight="1" x14ac:dyDescent="0.15">
      <c r="A9" s="49" t="s">
        <v>4</v>
      </c>
      <c r="B9" s="49">
        <v>2111</v>
      </c>
      <c r="C9" s="50" t="s">
        <v>45</v>
      </c>
      <c r="D9" s="403"/>
      <c r="E9" s="398" t="s">
        <v>70</v>
      </c>
      <c r="F9" s="51"/>
      <c r="G9" s="52"/>
      <c r="H9" s="51"/>
      <c r="I9" s="52"/>
      <c r="J9" s="53">
        <f>E11</f>
        <v>38</v>
      </c>
      <c r="K9" s="406" t="s">
        <v>89</v>
      </c>
    </row>
    <row r="10" spans="1:11" ht="19.5" customHeight="1" x14ac:dyDescent="0.15">
      <c r="A10" s="54" t="s">
        <v>4</v>
      </c>
      <c r="B10" s="54">
        <v>2113</v>
      </c>
      <c r="C10" s="55" t="s">
        <v>46</v>
      </c>
      <c r="D10" s="403"/>
      <c r="E10" s="399"/>
      <c r="F10" s="56" t="s">
        <v>79</v>
      </c>
      <c r="G10" s="57">
        <v>0.7</v>
      </c>
      <c r="H10" s="58"/>
      <c r="I10" s="59"/>
      <c r="J10" s="55">
        <f>ROUND(E11*G10,0)</f>
        <v>27</v>
      </c>
      <c r="K10" s="406"/>
    </row>
    <row r="11" spans="1:11" ht="19.5" customHeight="1" x14ac:dyDescent="0.15">
      <c r="A11" s="54" t="s">
        <v>4</v>
      </c>
      <c r="B11" s="54">
        <v>2114</v>
      </c>
      <c r="C11" s="55" t="s">
        <v>47</v>
      </c>
      <c r="D11" s="403"/>
      <c r="E11" s="60">
        <v>38</v>
      </c>
      <c r="F11" s="58"/>
      <c r="G11" s="59"/>
      <c r="H11" s="392" t="s">
        <v>80</v>
      </c>
      <c r="I11" s="61"/>
      <c r="J11" s="55">
        <f>ROUND(E11*I12,0)</f>
        <v>34</v>
      </c>
      <c r="K11" s="406"/>
    </row>
    <row r="12" spans="1:11" ht="19.5" customHeight="1" x14ac:dyDescent="0.15">
      <c r="A12" s="62" t="s">
        <v>4</v>
      </c>
      <c r="B12" s="62">
        <v>2115</v>
      </c>
      <c r="C12" s="63" t="s">
        <v>48</v>
      </c>
      <c r="D12" s="405"/>
      <c r="E12" s="67"/>
      <c r="F12" s="65" t="s">
        <v>79</v>
      </c>
      <c r="G12" s="68">
        <v>0.7</v>
      </c>
      <c r="H12" s="393"/>
      <c r="I12" s="66">
        <v>0.9</v>
      </c>
      <c r="J12" s="55">
        <f>ROUND(ROUND(E11*G12,0)*I12,0)</f>
        <v>24</v>
      </c>
      <c r="K12" s="406"/>
    </row>
    <row r="13" spans="1:11" ht="19.5" customHeight="1" x14ac:dyDescent="0.15">
      <c r="A13" s="49" t="s">
        <v>4</v>
      </c>
      <c r="B13" s="49">
        <v>1211</v>
      </c>
      <c r="C13" s="50" t="s">
        <v>10</v>
      </c>
      <c r="D13" s="401" t="s">
        <v>64</v>
      </c>
      <c r="E13" s="398" t="s">
        <v>71</v>
      </c>
      <c r="F13" s="51"/>
      <c r="G13" s="52"/>
      <c r="H13" s="51"/>
      <c r="I13" s="52"/>
      <c r="J13" s="53">
        <f>E15</f>
        <v>2335</v>
      </c>
      <c r="K13" s="406" t="s">
        <v>84</v>
      </c>
    </row>
    <row r="14" spans="1:11" ht="19.5" customHeight="1" x14ac:dyDescent="0.15">
      <c r="A14" s="54" t="s">
        <v>4</v>
      </c>
      <c r="B14" s="54">
        <v>1213</v>
      </c>
      <c r="C14" s="55" t="s">
        <v>49</v>
      </c>
      <c r="D14" s="403"/>
      <c r="E14" s="399"/>
      <c r="F14" s="56" t="s">
        <v>79</v>
      </c>
      <c r="G14" s="57">
        <v>0.7</v>
      </c>
      <c r="H14" s="58"/>
      <c r="I14" s="59"/>
      <c r="J14" s="55">
        <f>ROUND(E15*G14,0)</f>
        <v>1635</v>
      </c>
      <c r="K14" s="406"/>
    </row>
    <row r="15" spans="1:11" ht="19.5" customHeight="1" x14ac:dyDescent="0.15">
      <c r="A15" s="54" t="s">
        <v>4</v>
      </c>
      <c r="B15" s="54">
        <v>1214</v>
      </c>
      <c r="C15" s="55" t="s">
        <v>50</v>
      </c>
      <c r="D15" s="403"/>
      <c r="E15" s="60">
        <v>2335</v>
      </c>
      <c r="F15" s="58"/>
      <c r="G15" s="59"/>
      <c r="H15" s="392" t="s">
        <v>80</v>
      </c>
      <c r="I15" s="61"/>
      <c r="J15" s="55">
        <f>ROUND(E15*I16,0)</f>
        <v>2102</v>
      </c>
      <c r="K15" s="406"/>
    </row>
    <row r="16" spans="1:11" ht="19.5" customHeight="1" x14ac:dyDescent="0.15">
      <c r="A16" s="62" t="s">
        <v>4</v>
      </c>
      <c r="B16" s="62">
        <v>1215</v>
      </c>
      <c r="C16" s="63" t="s">
        <v>62</v>
      </c>
      <c r="D16" s="403"/>
      <c r="E16" s="64"/>
      <c r="F16" s="65" t="s">
        <v>79</v>
      </c>
      <c r="G16" s="57">
        <v>0.7</v>
      </c>
      <c r="H16" s="393"/>
      <c r="I16" s="66">
        <v>0.9</v>
      </c>
      <c r="J16" s="55">
        <f>ROUND(ROUND(E15*G16,0)*I16,0)</f>
        <v>1472</v>
      </c>
      <c r="K16" s="406"/>
    </row>
    <row r="17" spans="1:11" ht="19.5" customHeight="1" x14ac:dyDescent="0.15">
      <c r="A17" s="49" t="s">
        <v>4</v>
      </c>
      <c r="B17" s="49">
        <v>2211</v>
      </c>
      <c r="C17" s="50" t="s">
        <v>51</v>
      </c>
      <c r="D17" s="403"/>
      <c r="E17" s="398" t="s">
        <v>71</v>
      </c>
      <c r="F17" s="51"/>
      <c r="G17" s="52"/>
      <c r="H17" s="51"/>
      <c r="I17" s="52"/>
      <c r="J17" s="53">
        <f>E19</f>
        <v>77</v>
      </c>
      <c r="K17" s="406" t="s">
        <v>89</v>
      </c>
    </row>
    <row r="18" spans="1:11" ht="19.5" customHeight="1" x14ac:dyDescent="0.15">
      <c r="A18" s="54" t="s">
        <v>4</v>
      </c>
      <c r="B18" s="54">
        <v>2213</v>
      </c>
      <c r="C18" s="55" t="s">
        <v>52</v>
      </c>
      <c r="D18" s="403"/>
      <c r="E18" s="399"/>
      <c r="F18" s="56" t="s">
        <v>79</v>
      </c>
      <c r="G18" s="57">
        <v>0.7</v>
      </c>
      <c r="H18" s="58"/>
      <c r="I18" s="59"/>
      <c r="J18" s="55">
        <f>ROUND(E19*G18,0)</f>
        <v>54</v>
      </c>
      <c r="K18" s="406"/>
    </row>
    <row r="19" spans="1:11" ht="19.5" customHeight="1" x14ac:dyDescent="0.15">
      <c r="A19" s="54" t="s">
        <v>4</v>
      </c>
      <c r="B19" s="54">
        <v>2214</v>
      </c>
      <c r="C19" s="55" t="s">
        <v>53</v>
      </c>
      <c r="D19" s="403"/>
      <c r="E19" s="60">
        <v>77</v>
      </c>
      <c r="F19" s="58"/>
      <c r="G19" s="59"/>
      <c r="H19" s="392" t="s">
        <v>80</v>
      </c>
      <c r="I19" s="61"/>
      <c r="J19" s="55">
        <f>ROUND(E19*I20,0)</f>
        <v>69</v>
      </c>
      <c r="K19" s="406"/>
    </row>
    <row r="20" spans="1:11" ht="19.5" customHeight="1" x14ac:dyDescent="0.15">
      <c r="A20" s="62" t="s">
        <v>4</v>
      </c>
      <c r="B20" s="62">
        <v>2215</v>
      </c>
      <c r="C20" s="63" t="s">
        <v>54</v>
      </c>
      <c r="D20" s="405"/>
      <c r="E20" s="64"/>
      <c r="F20" s="65" t="s">
        <v>79</v>
      </c>
      <c r="G20" s="68">
        <v>0.7</v>
      </c>
      <c r="H20" s="393"/>
      <c r="I20" s="66">
        <v>0.9</v>
      </c>
      <c r="J20" s="55">
        <f>ROUND(ROUND(E19*G20,0)*I20,0)</f>
        <v>49</v>
      </c>
      <c r="K20" s="406"/>
    </row>
    <row r="21" spans="1:11" ht="19.5" customHeight="1" x14ac:dyDescent="0.15">
      <c r="A21" s="49" t="s">
        <v>4</v>
      </c>
      <c r="B21" s="49">
        <v>1321</v>
      </c>
      <c r="C21" s="50" t="s">
        <v>11</v>
      </c>
      <c r="D21" s="401" t="s">
        <v>65</v>
      </c>
      <c r="E21" s="398" t="s">
        <v>286</v>
      </c>
      <c r="F21" s="51"/>
      <c r="G21" s="52"/>
      <c r="H21" s="51"/>
      <c r="I21" s="52"/>
      <c r="J21" s="53">
        <f>E23</f>
        <v>3704</v>
      </c>
      <c r="K21" s="406" t="s">
        <v>84</v>
      </c>
    </row>
    <row r="22" spans="1:11" ht="19.5" customHeight="1" x14ac:dyDescent="0.15">
      <c r="A22" s="54" t="s">
        <v>4</v>
      </c>
      <c r="B22" s="54">
        <v>1323</v>
      </c>
      <c r="C22" s="55" t="s">
        <v>55</v>
      </c>
      <c r="D22" s="403"/>
      <c r="E22" s="399"/>
      <c r="F22" s="56" t="s">
        <v>79</v>
      </c>
      <c r="G22" s="57">
        <v>0.7</v>
      </c>
      <c r="H22" s="58"/>
      <c r="I22" s="59"/>
      <c r="J22" s="55">
        <f>ROUND(E23*G22,0)</f>
        <v>2593</v>
      </c>
      <c r="K22" s="406"/>
    </row>
    <row r="23" spans="1:11" ht="19.5" customHeight="1" x14ac:dyDescent="0.15">
      <c r="A23" s="54" t="s">
        <v>4</v>
      </c>
      <c r="B23" s="54">
        <v>1324</v>
      </c>
      <c r="C23" s="55" t="s">
        <v>56</v>
      </c>
      <c r="D23" s="403"/>
      <c r="E23" s="60">
        <v>3704</v>
      </c>
      <c r="F23" s="58"/>
      <c r="G23" s="59"/>
      <c r="H23" s="392" t="s">
        <v>80</v>
      </c>
      <c r="I23" s="61"/>
      <c r="J23" s="55">
        <f>ROUND(E23*I24,0)</f>
        <v>3334</v>
      </c>
      <c r="K23" s="406"/>
    </row>
    <row r="24" spans="1:11" ht="19.5" customHeight="1" x14ac:dyDescent="0.15">
      <c r="A24" s="62" t="s">
        <v>4</v>
      </c>
      <c r="B24" s="62">
        <v>1325</v>
      </c>
      <c r="C24" s="63" t="s">
        <v>57</v>
      </c>
      <c r="D24" s="403"/>
      <c r="E24" s="64"/>
      <c r="F24" s="65" t="s">
        <v>79</v>
      </c>
      <c r="G24" s="57">
        <v>0.7</v>
      </c>
      <c r="H24" s="393"/>
      <c r="I24" s="66">
        <v>0.9</v>
      </c>
      <c r="J24" s="55">
        <f>ROUND(ROUND(E23*G24,0)*I24,0)</f>
        <v>2334</v>
      </c>
      <c r="K24" s="406"/>
    </row>
    <row r="25" spans="1:11" ht="19.5" customHeight="1" x14ac:dyDescent="0.15">
      <c r="A25" s="49" t="s">
        <v>4</v>
      </c>
      <c r="B25" s="49">
        <v>2321</v>
      </c>
      <c r="C25" s="50" t="s">
        <v>58</v>
      </c>
      <c r="D25" s="403"/>
      <c r="E25" s="398" t="s">
        <v>286</v>
      </c>
      <c r="F25" s="51"/>
      <c r="G25" s="52"/>
      <c r="H25" s="51"/>
      <c r="I25" s="52"/>
      <c r="J25" s="53">
        <f>E27</f>
        <v>122</v>
      </c>
      <c r="K25" s="406" t="s">
        <v>89</v>
      </c>
    </row>
    <row r="26" spans="1:11" ht="19.5" customHeight="1" x14ac:dyDescent="0.15">
      <c r="A26" s="54" t="s">
        <v>4</v>
      </c>
      <c r="B26" s="54">
        <v>2323</v>
      </c>
      <c r="C26" s="55" t="s">
        <v>59</v>
      </c>
      <c r="D26" s="403"/>
      <c r="E26" s="399"/>
      <c r="F26" s="56" t="s">
        <v>79</v>
      </c>
      <c r="G26" s="57">
        <v>0.7</v>
      </c>
      <c r="H26" s="58"/>
      <c r="I26" s="59"/>
      <c r="J26" s="55">
        <f>ROUND(E27*G26,0)</f>
        <v>85</v>
      </c>
      <c r="K26" s="406"/>
    </row>
    <row r="27" spans="1:11" ht="19.5" customHeight="1" x14ac:dyDescent="0.15">
      <c r="A27" s="54" t="s">
        <v>4</v>
      </c>
      <c r="B27" s="54">
        <v>2324</v>
      </c>
      <c r="C27" s="55" t="s">
        <v>60</v>
      </c>
      <c r="D27" s="403"/>
      <c r="E27" s="60">
        <v>122</v>
      </c>
      <c r="F27" s="58"/>
      <c r="G27" s="59"/>
      <c r="H27" s="392" t="s">
        <v>80</v>
      </c>
      <c r="I27" s="61"/>
      <c r="J27" s="55">
        <f>ROUND(E27*I28,0)</f>
        <v>110</v>
      </c>
      <c r="K27" s="406"/>
    </row>
    <row r="28" spans="1:11" ht="19.5" customHeight="1" x14ac:dyDescent="0.15">
      <c r="A28" s="62" t="s">
        <v>4</v>
      </c>
      <c r="B28" s="62">
        <v>2325</v>
      </c>
      <c r="C28" s="63" t="s">
        <v>61</v>
      </c>
      <c r="D28" s="405"/>
      <c r="E28" s="64"/>
      <c r="F28" s="65" t="s">
        <v>79</v>
      </c>
      <c r="G28" s="68">
        <v>0.7</v>
      </c>
      <c r="H28" s="393"/>
      <c r="I28" s="66">
        <v>0.9</v>
      </c>
      <c r="J28" s="55">
        <f>ROUND(ROUND(E27*G28,0)*I28,0)</f>
        <v>77</v>
      </c>
      <c r="K28" s="406"/>
    </row>
    <row r="29" spans="1:11" ht="19.5" customHeight="1" x14ac:dyDescent="0.15">
      <c r="A29" s="49" t="s">
        <v>4</v>
      </c>
      <c r="B29" s="49">
        <v>2411</v>
      </c>
      <c r="C29" s="50" t="s">
        <v>12</v>
      </c>
      <c r="D29" s="401" t="s">
        <v>66</v>
      </c>
      <c r="E29" s="398" t="s">
        <v>70</v>
      </c>
      <c r="F29" s="51"/>
      <c r="G29" s="52"/>
      <c r="H29" s="51"/>
      <c r="I29" s="52"/>
      <c r="J29" s="53">
        <f>E31</f>
        <v>266</v>
      </c>
      <c r="K29" s="394" t="s">
        <v>90</v>
      </c>
    </row>
    <row r="30" spans="1:11" ht="19.5" customHeight="1" x14ac:dyDescent="0.15">
      <c r="A30" s="54" t="s">
        <v>4</v>
      </c>
      <c r="B30" s="54">
        <v>2413</v>
      </c>
      <c r="C30" s="55" t="s">
        <v>39</v>
      </c>
      <c r="D30" s="403"/>
      <c r="E30" s="399"/>
      <c r="F30" s="56" t="s">
        <v>79</v>
      </c>
      <c r="G30" s="57">
        <v>0.7</v>
      </c>
      <c r="H30" s="58"/>
      <c r="I30" s="59"/>
      <c r="J30" s="55">
        <f>ROUND(E31*G30,0)</f>
        <v>186</v>
      </c>
      <c r="K30" s="395"/>
    </row>
    <row r="31" spans="1:11" ht="19.5" customHeight="1" x14ac:dyDescent="0.15">
      <c r="A31" s="54" t="s">
        <v>4</v>
      </c>
      <c r="B31" s="54">
        <v>2414</v>
      </c>
      <c r="C31" s="55" t="s">
        <v>41</v>
      </c>
      <c r="D31" s="403"/>
      <c r="E31" s="60">
        <v>266</v>
      </c>
      <c r="F31" s="58"/>
      <c r="G31" s="59"/>
      <c r="H31" s="392" t="s">
        <v>80</v>
      </c>
      <c r="I31" s="61"/>
      <c r="J31" s="55">
        <f>ROUND(E31*I32,0)</f>
        <v>239</v>
      </c>
      <c r="K31" s="395"/>
    </row>
    <row r="32" spans="1:11" ht="19.5" customHeight="1" x14ac:dyDescent="0.15">
      <c r="A32" s="62" t="s">
        <v>4</v>
      </c>
      <c r="B32" s="62">
        <v>2415</v>
      </c>
      <c r="C32" s="63" t="s">
        <v>40</v>
      </c>
      <c r="D32" s="405"/>
      <c r="E32" s="69" t="s">
        <v>72</v>
      </c>
      <c r="F32" s="65" t="s">
        <v>79</v>
      </c>
      <c r="G32" s="57">
        <v>0.7</v>
      </c>
      <c r="H32" s="393"/>
      <c r="I32" s="66">
        <v>0.9</v>
      </c>
      <c r="J32" s="55">
        <f>ROUND(ROUND(E31*G32,0)*I32,0)</f>
        <v>167</v>
      </c>
      <c r="K32" s="395"/>
    </row>
    <row r="33" spans="1:11" ht="19.5" customHeight="1" x14ac:dyDescent="0.15">
      <c r="A33" s="49" t="s">
        <v>4</v>
      </c>
      <c r="B33" s="49">
        <v>2511</v>
      </c>
      <c r="C33" s="50" t="s">
        <v>13</v>
      </c>
      <c r="D33" s="401" t="s">
        <v>67</v>
      </c>
      <c r="E33" s="398" t="s">
        <v>70</v>
      </c>
      <c r="F33" s="51"/>
      <c r="G33" s="52"/>
      <c r="H33" s="51"/>
      <c r="I33" s="52"/>
      <c r="J33" s="53">
        <f>E35</f>
        <v>270</v>
      </c>
      <c r="K33" s="395"/>
    </row>
    <row r="34" spans="1:11" ht="19.5" customHeight="1" x14ac:dyDescent="0.15">
      <c r="A34" s="54" t="s">
        <v>4</v>
      </c>
      <c r="B34" s="54">
        <v>2513</v>
      </c>
      <c r="C34" s="55" t="s">
        <v>36</v>
      </c>
      <c r="D34" s="403"/>
      <c r="E34" s="399"/>
      <c r="F34" s="56" t="s">
        <v>79</v>
      </c>
      <c r="G34" s="57">
        <v>0.7</v>
      </c>
      <c r="H34" s="58"/>
      <c r="I34" s="59"/>
      <c r="J34" s="55">
        <f>ROUND(E35*G34,0)</f>
        <v>189</v>
      </c>
      <c r="K34" s="395"/>
    </row>
    <row r="35" spans="1:11" ht="19.5" customHeight="1" x14ac:dyDescent="0.15">
      <c r="A35" s="54" t="s">
        <v>4</v>
      </c>
      <c r="B35" s="54">
        <v>2514</v>
      </c>
      <c r="C35" s="55" t="s">
        <v>38</v>
      </c>
      <c r="D35" s="403"/>
      <c r="E35" s="60">
        <v>270</v>
      </c>
      <c r="F35" s="58"/>
      <c r="G35" s="59"/>
      <c r="H35" s="392" t="s">
        <v>80</v>
      </c>
      <c r="I35" s="61"/>
      <c r="J35" s="55">
        <f>ROUND(E35*I36,0)</f>
        <v>243</v>
      </c>
      <c r="K35" s="395"/>
    </row>
    <row r="36" spans="1:11" ht="19.5" customHeight="1" x14ac:dyDescent="0.15">
      <c r="A36" s="62" t="s">
        <v>4</v>
      </c>
      <c r="B36" s="62">
        <v>2515</v>
      </c>
      <c r="C36" s="63" t="s">
        <v>37</v>
      </c>
      <c r="D36" s="405"/>
      <c r="E36" s="69" t="s">
        <v>73</v>
      </c>
      <c r="F36" s="65" t="s">
        <v>79</v>
      </c>
      <c r="G36" s="68">
        <v>0.7</v>
      </c>
      <c r="H36" s="393"/>
      <c r="I36" s="66">
        <v>0.9</v>
      </c>
      <c r="J36" s="55">
        <f>ROUND(ROUND(E35*G36,0)*I36,0)</f>
        <v>170</v>
      </c>
      <c r="K36" s="395"/>
    </row>
    <row r="37" spans="1:11" ht="19.5" customHeight="1" x14ac:dyDescent="0.15">
      <c r="A37" s="49" t="s">
        <v>4</v>
      </c>
      <c r="B37" s="49">
        <v>2621</v>
      </c>
      <c r="C37" s="50" t="s">
        <v>14</v>
      </c>
      <c r="D37" s="401" t="s">
        <v>68</v>
      </c>
      <c r="E37" s="398" t="s">
        <v>287</v>
      </c>
      <c r="F37" s="51"/>
      <c r="G37" s="52"/>
      <c r="H37" s="51"/>
      <c r="I37" s="52"/>
      <c r="J37" s="53">
        <f>E39</f>
        <v>285</v>
      </c>
      <c r="K37" s="395"/>
    </row>
    <row r="38" spans="1:11" ht="19.5" customHeight="1" x14ac:dyDescent="0.15">
      <c r="A38" s="54" t="s">
        <v>4</v>
      </c>
      <c r="B38" s="54">
        <v>2623</v>
      </c>
      <c r="C38" s="55" t="s">
        <v>33</v>
      </c>
      <c r="D38" s="403"/>
      <c r="E38" s="399"/>
      <c r="F38" s="56" t="s">
        <v>79</v>
      </c>
      <c r="G38" s="57">
        <v>0.7</v>
      </c>
      <c r="H38" s="58"/>
      <c r="I38" s="59"/>
      <c r="J38" s="55">
        <f>ROUND(E39*G38,0)</f>
        <v>200</v>
      </c>
      <c r="K38" s="395"/>
    </row>
    <row r="39" spans="1:11" ht="19.5" customHeight="1" x14ac:dyDescent="0.15">
      <c r="A39" s="54" t="s">
        <v>4</v>
      </c>
      <c r="B39" s="54">
        <v>2624</v>
      </c>
      <c r="C39" s="55" t="s">
        <v>35</v>
      </c>
      <c r="D39" s="403"/>
      <c r="E39" s="60">
        <v>285</v>
      </c>
      <c r="F39" s="58"/>
      <c r="G39" s="59"/>
      <c r="H39" s="392" t="s">
        <v>80</v>
      </c>
      <c r="I39" s="61"/>
      <c r="J39" s="55">
        <f>ROUND(E39*I40,0)</f>
        <v>257</v>
      </c>
      <c r="K39" s="395"/>
    </row>
    <row r="40" spans="1:11" ht="19.5" customHeight="1" x14ac:dyDescent="0.15">
      <c r="A40" s="62" t="s">
        <v>4</v>
      </c>
      <c r="B40" s="62">
        <v>2625</v>
      </c>
      <c r="C40" s="63" t="s">
        <v>34</v>
      </c>
      <c r="D40" s="405"/>
      <c r="E40" s="69" t="s">
        <v>74</v>
      </c>
      <c r="F40" s="65" t="s">
        <v>79</v>
      </c>
      <c r="G40" s="57">
        <v>0.7</v>
      </c>
      <c r="H40" s="393"/>
      <c r="I40" s="66">
        <v>0.9</v>
      </c>
      <c r="J40" s="55">
        <f>ROUND(ROUND(E39*G40,0)*I40,0)</f>
        <v>180</v>
      </c>
      <c r="K40" s="395"/>
    </row>
    <row r="41" spans="1:11" ht="19.5" customHeight="1" x14ac:dyDescent="0.15">
      <c r="A41" s="49" t="s">
        <v>4</v>
      </c>
      <c r="B41" s="49">
        <v>1411</v>
      </c>
      <c r="C41" s="50" t="s">
        <v>15</v>
      </c>
      <c r="D41" s="401" t="s">
        <v>69</v>
      </c>
      <c r="E41" s="398" t="s">
        <v>70</v>
      </c>
      <c r="F41" s="51"/>
      <c r="G41" s="52"/>
      <c r="H41" s="51"/>
      <c r="I41" s="52"/>
      <c r="J41" s="53">
        <f>E43</f>
        <v>165</v>
      </c>
      <c r="K41" s="395"/>
    </row>
    <row r="42" spans="1:11" ht="19.5" customHeight="1" x14ac:dyDescent="0.15">
      <c r="A42" s="54" t="s">
        <v>4</v>
      </c>
      <c r="B42" s="54">
        <v>1413</v>
      </c>
      <c r="C42" s="55" t="s">
        <v>30</v>
      </c>
      <c r="D42" s="403"/>
      <c r="E42" s="399"/>
      <c r="F42" s="56" t="s">
        <v>79</v>
      </c>
      <c r="G42" s="57">
        <v>0.7</v>
      </c>
      <c r="H42" s="58"/>
      <c r="I42" s="59"/>
      <c r="J42" s="55">
        <f>ROUND(E43*G42,0)</f>
        <v>116</v>
      </c>
      <c r="K42" s="395"/>
    </row>
    <row r="43" spans="1:11" ht="19.5" customHeight="1" x14ac:dyDescent="0.15">
      <c r="A43" s="54" t="s">
        <v>4</v>
      </c>
      <c r="B43" s="54">
        <v>1414</v>
      </c>
      <c r="C43" s="55" t="s">
        <v>31</v>
      </c>
      <c r="D43" s="403"/>
      <c r="E43" s="60">
        <v>165</v>
      </c>
      <c r="F43" s="58"/>
      <c r="G43" s="59"/>
      <c r="H43" s="392" t="s">
        <v>80</v>
      </c>
      <c r="I43" s="61"/>
      <c r="J43" s="55">
        <f>ROUND(E43*I44,0)</f>
        <v>149</v>
      </c>
      <c r="K43" s="395"/>
    </row>
    <row r="44" spans="1:11" ht="19.5" customHeight="1" x14ac:dyDescent="0.15">
      <c r="A44" s="62" t="s">
        <v>4</v>
      </c>
      <c r="B44" s="62">
        <v>1415</v>
      </c>
      <c r="C44" s="63" t="s">
        <v>32</v>
      </c>
      <c r="D44" s="405"/>
      <c r="E44" s="69" t="s">
        <v>75</v>
      </c>
      <c r="F44" s="70" t="s">
        <v>79</v>
      </c>
      <c r="G44" s="71">
        <v>0.7</v>
      </c>
      <c r="H44" s="393"/>
      <c r="I44" s="72">
        <v>0.9</v>
      </c>
      <c r="J44" s="73">
        <f>ROUND(ROUND(E43*G44,0)*I44,0)</f>
        <v>104</v>
      </c>
      <c r="K44" s="395"/>
    </row>
    <row r="45" spans="1:11" ht="19.5" customHeight="1" x14ac:dyDescent="0.15">
      <c r="A45" s="49" t="s">
        <v>4</v>
      </c>
      <c r="B45" s="49">
        <v>8000</v>
      </c>
      <c r="C45" s="50" t="s">
        <v>16</v>
      </c>
      <c r="D45" s="400" t="s">
        <v>76</v>
      </c>
      <c r="E45" s="401"/>
      <c r="F45" s="74"/>
      <c r="G45" s="75" t="s">
        <v>85</v>
      </c>
      <c r="H45" s="51"/>
      <c r="I45" s="52"/>
      <c r="J45" s="50"/>
      <c r="K45" s="76" t="s">
        <v>88</v>
      </c>
    </row>
    <row r="46" spans="1:11" ht="19.5" customHeight="1" x14ac:dyDescent="0.15">
      <c r="A46" s="54" t="s">
        <v>4</v>
      </c>
      <c r="B46" s="54">
        <v>8001</v>
      </c>
      <c r="C46" s="55" t="s">
        <v>28</v>
      </c>
      <c r="D46" s="402"/>
      <c r="E46" s="403"/>
      <c r="F46" s="77"/>
      <c r="G46" s="78" t="s">
        <v>85</v>
      </c>
      <c r="H46" s="58"/>
      <c r="I46" s="59"/>
      <c r="J46" s="55"/>
      <c r="K46" s="79" t="s">
        <v>89</v>
      </c>
    </row>
    <row r="47" spans="1:11" ht="19.5" customHeight="1" x14ac:dyDescent="0.15">
      <c r="A47" s="62" t="s">
        <v>4</v>
      </c>
      <c r="B47" s="62">
        <v>8002</v>
      </c>
      <c r="C47" s="63" t="s">
        <v>29</v>
      </c>
      <c r="D47" s="404"/>
      <c r="E47" s="405"/>
      <c r="F47" s="80"/>
      <c r="G47" s="81" t="s">
        <v>85</v>
      </c>
      <c r="H47" s="82"/>
      <c r="I47" s="83"/>
      <c r="J47" s="63"/>
      <c r="K47" s="84" t="s">
        <v>90</v>
      </c>
    </row>
    <row r="48" spans="1:11" ht="19.5" customHeight="1" x14ac:dyDescent="0.15">
      <c r="A48" s="49" t="s">
        <v>4</v>
      </c>
      <c r="B48" s="49">
        <v>8100</v>
      </c>
      <c r="C48" s="50" t="s">
        <v>17</v>
      </c>
      <c r="D48" s="400" t="s">
        <v>77</v>
      </c>
      <c r="E48" s="401"/>
      <c r="F48" s="74"/>
      <c r="G48" s="75" t="s">
        <v>86</v>
      </c>
      <c r="H48" s="51"/>
      <c r="I48" s="52"/>
      <c r="J48" s="50"/>
      <c r="K48" s="76" t="s">
        <v>88</v>
      </c>
    </row>
    <row r="49" spans="1:11" ht="19.5" customHeight="1" x14ac:dyDescent="0.15">
      <c r="A49" s="54" t="s">
        <v>4</v>
      </c>
      <c r="B49" s="54">
        <v>8101</v>
      </c>
      <c r="C49" s="55" t="s">
        <v>26</v>
      </c>
      <c r="D49" s="402"/>
      <c r="E49" s="403"/>
      <c r="F49" s="77"/>
      <c r="G49" s="78" t="s">
        <v>86</v>
      </c>
      <c r="H49" s="58"/>
      <c r="I49" s="59"/>
      <c r="J49" s="55"/>
      <c r="K49" s="79" t="s">
        <v>89</v>
      </c>
    </row>
    <row r="50" spans="1:11" ht="19.5" customHeight="1" x14ac:dyDescent="0.15">
      <c r="A50" s="62" t="s">
        <v>4</v>
      </c>
      <c r="B50" s="62">
        <v>8102</v>
      </c>
      <c r="C50" s="63" t="s">
        <v>27</v>
      </c>
      <c r="D50" s="404"/>
      <c r="E50" s="405"/>
      <c r="F50" s="80"/>
      <c r="G50" s="81" t="s">
        <v>86</v>
      </c>
      <c r="H50" s="82"/>
      <c r="I50" s="83"/>
      <c r="J50" s="63"/>
      <c r="K50" s="84" t="s">
        <v>90</v>
      </c>
    </row>
    <row r="51" spans="1:11" ht="19.5" customHeight="1" x14ac:dyDescent="0.15">
      <c r="A51" s="49" t="s">
        <v>4</v>
      </c>
      <c r="B51" s="49">
        <v>8110</v>
      </c>
      <c r="C51" s="50" t="s">
        <v>18</v>
      </c>
      <c r="D51" s="400" t="s">
        <v>78</v>
      </c>
      <c r="E51" s="401"/>
      <c r="F51" s="74"/>
      <c r="G51" s="75" t="s">
        <v>87</v>
      </c>
      <c r="H51" s="51"/>
      <c r="I51" s="52"/>
      <c r="J51" s="50"/>
      <c r="K51" s="76" t="s">
        <v>88</v>
      </c>
    </row>
    <row r="52" spans="1:11" ht="19.5" customHeight="1" x14ac:dyDescent="0.15">
      <c r="A52" s="54" t="s">
        <v>4</v>
      </c>
      <c r="B52" s="54">
        <v>8111</v>
      </c>
      <c r="C52" s="55" t="s">
        <v>19</v>
      </c>
      <c r="D52" s="402"/>
      <c r="E52" s="403"/>
      <c r="F52" s="77"/>
      <c r="G52" s="78" t="s">
        <v>87</v>
      </c>
      <c r="H52" s="58"/>
      <c r="I52" s="59"/>
      <c r="J52" s="55"/>
      <c r="K52" s="79" t="s">
        <v>89</v>
      </c>
    </row>
    <row r="53" spans="1:11" ht="19.5" customHeight="1" x14ac:dyDescent="0.15">
      <c r="A53" s="62" t="s">
        <v>4</v>
      </c>
      <c r="B53" s="62">
        <v>8112</v>
      </c>
      <c r="C53" s="63" t="s">
        <v>20</v>
      </c>
      <c r="D53" s="402"/>
      <c r="E53" s="403"/>
      <c r="F53" s="80"/>
      <c r="G53" s="81" t="s">
        <v>87</v>
      </c>
      <c r="H53" s="82"/>
      <c r="I53" s="83"/>
      <c r="J53" s="63"/>
      <c r="K53" s="84" t="s">
        <v>90</v>
      </c>
    </row>
    <row r="54" spans="1:11" ht="19.5" customHeight="1" x14ac:dyDescent="0.15">
      <c r="A54" s="85" t="s">
        <v>4</v>
      </c>
      <c r="B54" s="85">
        <v>4001</v>
      </c>
      <c r="C54" s="86" t="s">
        <v>21</v>
      </c>
      <c r="D54" s="87" t="s">
        <v>91</v>
      </c>
      <c r="E54" s="88"/>
      <c r="F54" s="89"/>
      <c r="G54" s="90" t="s">
        <v>98</v>
      </c>
      <c r="H54" s="89"/>
      <c r="I54" s="43"/>
      <c r="J54" s="64">
        <v>200</v>
      </c>
      <c r="K54" s="396" t="s">
        <v>88</v>
      </c>
    </row>
    <row r="55" spans="1:11" ht="19.5" customHeight="1" x14ac:dyDescent="0.15">
      <c r="A55" s="85" t="s">
        <v>4</v>
      </c>
      <c r="B55" s="85">
        <v>4002</v>
      </c>
      <c r="C55" s="86" t="s">
        <v>22</v>
      </c>
      <c r="D55" s="87" t="s">
        <v>92</v>
      </c>
      <c r="E55" s="88"/>
      <c r="F55" s="88"/>
      <c r="G55" s="91" t="s">
        <v>99</v>
      </c>
      <c r="H55" s="88"/>
      <c r="I55" s="92"/>
      <c r="J55" s="86">
        <v>100</v>
      </c>
      <c r="K55" s="396"/>
    </row>
    <row r="56" spans="1:11" ht="19.5" customHeight="1" x14ac:dyDescent="0.15">
      <c r="A56" s="49" t="s">
        <v>301</v>
      </c>
      <c r="B56" s="49">
        <v>6269</v>
      </c>
      <c r="C56" s="50" t="s">
        <v>302</v>
      </c>
      <c r="D56" s="386" t="s">
        <v>93</v>
      </c>
      <c r="E56" s="387"/>
      <c r="F56" s="74" t="s">
        <v>94</v>
      </c>
      <c r="G56" s="75" t="s">
        <v>315</v>
      </c>
      <c r="H56" s="51"/>
      <c r="I56" s="52"/>
      <c r="J56" s="50"/>
      <c r="K56" s="396"/>
    </row>
    <row r="57" spans="1:11" ht="19.5" customHeight="1" x14ac:dyDescent="0.15">
      <c r="A57" s="93" t="s">
        <v>4</v>
      </c>
      <c r="B57" s="93">
        <v>6270</v>
      </c>
      <c r="C57" s="94" t="s">
        <v>23</v>
      </c>
      <c r="D57" s="388"/>
      <c r="E57" s="389"/>
      <c r="F57" s="95" t="s">
        <v>95</v>
      </c>
      <c r="G57" s="96" t="s">
        <v>316</v>
      </c>
      <c r="H57" s="97"/>
      <c r="I57" s="98"/>
      <c r="J57" s="94"/>
      <c r="K57" s="396"/>
    </row>
    <row r="58" spans="1:11" ht="19.5" customHeight="1" x14ac:dyDescent="0.15">
      <c r="A58" s="54" t="s">
        <v>4</v>
      </c>
      <c r="B58" s="54">
        <v>6271</v>
      </c>
      <c r="C58" s="55" t="s">
        <v>24</v>
      </c>
      <c r="D58" s="388"/>
      <c r="E58" s="389"/>
      <c r="F58" s="77" t="s">
        <v>96</v>
      </c>
      <c r="G58" s="78" t="s">
        <v>317</v>
      </c>
      <c r="H58" s="58"/>
      <c r="I58" s="59"/>
      <c r="J58" s="55"/>
      <c r="K58" s="396"/>
    </row>
    <row r="59" spans="1:11" ht="19.5" customHeight="1" x14ac:dyDescent="0.15">
      <c r="A59" s="54" t="s">
        <v>4</v>
      </c>
      <c r="B59" s="54">
        <v>6273</v>
      </c>
      <c r="C59" s="55" t="s">
        <v>25</v>
      </c>
      <c r="D59" s="388"/>
      <c r="E59" s="389"/>
      <c r="F59" s="77" t="s">
        <v>97</v>
      </c>
      <c r="G59" s="78" t="s">
        <v>318</v>
      </c>
      <c r="H59" s="58"/>
      <c r="I59" s="59"/>
      <c r="J59" s="55"/>
      <c r="K59" s="396"/>
    </row>
    <row r="60" spans="1:11" ht="19.5" customHeight="1" x14ac:dyDescent="0.15">
      <c r="A60" s="62" t="s">
        <v>4</v>
      </c>
      <c r="B60" s="62">
        <v>6275</v>
      </c>
      <c r="C60" s="63" t="s">
        <v>313</v>
      </c>
      <c r="D60" s="390"/>
      <c r="E60" s="391"/>
      <c r="F60" s="80" t="s">
        <v>314</v>
      </c>
      <c r="G60" s="81" t="s">
        <v>319</v>
      </c>
      <c r="H60" s="82"/>
      <c r="I60" s="83"/>
      <c r="J60" s="63"/>
      <c r="K60" s="397"/>
    </row>
  </sheetData>
  <mergeCells count="45">
    <mergeCell ref="H31:H32"/>
    <mergeCell ref="E1:K2"/>
    <mergeCell ref="A3:B3"/>
    <mergeCell ref="D5:D12"/>
    <mergeCell ref="D13:D20"/>
    <mergeCell ref="D21:D28"/>
    <mergeCell ref="J3:J4"/>
    <mergeCell ref="K3:K4"/>
    <mergeCell ref="K5:K8"/>
    <mergeCell ref="K9:K12"/>
    <mergeCell ref="K25:K28"/>
    <mergeCell ref="E17:E18"/>
    <mergeCell ref="E21:E22"/>
    <mergeCell ref="E25:E26"/>
    <mergeCell ref="E29:E30"/>
    <mergeCell ref="H11:H12"/>
    <mergeCell ref="H27:H28"/>
    <mergeCell ref="C3:C4"/>
    <mergeCell ref="D3:I4"/>
    <mergeCell ref="E5:E6"/>
    <mergeCell ref="E9:E10"/>
    <mergeCell ref="E13:E14"/>
    <mergeCell ref="H7:H8"/>
    <mergeCell ref="K13:K16"/>
    <mergeCell ref="H15:H16"/>
    <mergeCell ref="K17:K20"/>
    <mergeCell ref="H19:H20"/>
    <mergeCell ref="K21:K24"/>
    <mergeCell ref="H23:H24"/>
    <mergeCell ref="D56:E60"/>
    <mergeCell ref="H39:H40"/>
    <mergeCell ref="H43:H44"/>
    <mergeCell ref="K29:K44"/>
    <mergeCell ref="K54:K60"/>
    <mergeCell ref="E37:E38"/>
    <mergeCell ref="E41:E42"/>
    <mergeCell ref="D45:E47"/>
    <mergeCell ref="D48:E50"/>
    <mergeCell ref="D51:E53"/>
    <mergeCell ref="D37:D40"/>
    <mergeCell ref="D41:D44"/>
    <mergeCell ref="E33:E34"/>
    <mergeCell ref="D33:D36"/>
    <mergeCell ref="H35:H36"/>
    <mergeCell ref="D29:D32"/>
  </mergeCells>
  <phoneticPr fontId="2"/>
  <printOptions horizontalCentered="1"/>
  <pageMargins left="0.70866141732283472" right="0.70866141732283472" top="0.74803149606299213" bottom="0.74803149606299213" header="0.31496062992125984" footer="0.31496062992125984"/>
  <pageSetup paperSize="8" scale="7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view="pageBreakPreview" topLeftCell="A4" zoomScale="85" zoomScaleNormal="85" zoomScaleSheetLayoutView="85" workbookViewId="0">
      <selection activeCell="E19" sqref="E19"/>
    </sheetView>
  </sheetViews>
  <sheetFormatPr defaultColWidth="8.875" defaultRowHeight="13.5" x14ac:dyDescent="0.15"/>
  <cols>
    <col min="1" max="1" width="4.125" style="46" customWidth="1"/>
    <col min="2" max="2" width="5.625" style="46" customWidth="1"/>
    <col min="3" max="3" width="33.25" style="46" bestFit="1" customWidth="1"/>
    <col min="4" max="4" width="21" style="46" customWidth="1"/>
    <col min="5" max="5" width="12.875" style="46" customWidth="1"/>
    <col min="6" max="6" width="55.5" style="46" customWidth="1"/>
    <col min="7" max="7" width="8.125" style="47" customWidth="1"/>
    <col min="8" max="8" width="19.625" style="46" customWidth="1"/>
    <col min="9" max="9" width="8.125" style="47" customWidth="1"/>
    <col min="10" max="11" width="9.625" style="46" customWidth="1"/>
    <col min="12" max="16384" width="8.875" style="46"/>
  </cols>
  <sheetData>
    <row r="1" spans="1:11" ht="19.5" customHeight="1" x14ac:dyDescent="0.15">
      <c r="A1" s="45" t="s">
        <v>100</v>
      </c>
    </row>
    <row r="2" spans="1:11" ht="19.5" customHeight="1" x14ac:dyDescent="0.15"/>
    <row r="3" spans="1:11" ht="19.5" customHeight="1" x14ac:dyDescent="0.15">
      <c r="A3" s="407" t="s">
        <v>1</v>
      </c>
      <c r="B3" s="407"/>
      <c r="C3" s="407" t="s">
        <v>5</v>
      </c>
      <c r="D3" s="408" t="s">
        <v>81</v>
      </c>
      <c r="E3" s="409"/>
      <c r="F3" s="409"/>
      <c r="G3" s="409"/>
      <c r="H3" s="409"/>
      <c r="I3" s="410"/>
      <c r="J3" s="416" t="s">
        <v>82</v>
      </c>
      <c r="K3" s="416" t="s">
        <v>83</v>
      </c>
    </row>
    <row r="4" spans="1:11" ht="19.5" customHeight="1" x14ac:dyDescent="0.15">
      <c r="A4" s="48" t="s">
        <v>2</v>
      </c>
      <c r="B4" s="48" t="s">
        <v>3</v>
      </c>
      <c r="C4" s="407"/>
      <c r="D4" s="411"/>
      <c r="E4" s="412"/>
      <c r="F4" s="412"/>
      <c r="G4" s="412"/>
      <c r="H4" s="412"/>
      <c r="I4" s="413"/>
      <c r="J4" s="417"/>
      <c r="K4" s="417"/>
    </row>
    <row r="5" spans="1:11" s="99" customFormat="1" ht="19.5" customHeight="1" x14ac:dyDescent="0.15">
      <c r="A5" s="278" t="s">
        <v>6</v>
      </c>
      <c r="B5" s="278">
        <v>1111</v>
      </c>
      <c r="C5" s="1" t="s">
        <v>101</v>
      </c>
      <c r="D5" s="434" t="s">
        <v>277</v>
      </c>
      <c r="E5" s="423" t="s">
        <v>70</v>
      </c>
      <c r="F5" s="2"/>
      <c r="G5" s="3"/>
      <c r="H5" s="2"/>
      <c r="I5" s="3"/>
      <c r="J5" s="4">
        <f>E7</f>
        <v>1168</v>
      </c>
      <c r="K5" s="433" t="s">
        <v>84</v>
      </c>
    </row>
    <row r="6" spans="1:11" s="99" customFormat="1" ht="19.5" customHeight="1" x14ac:dyDescent="0.15">
      <c r="A6" s="279" t="s">
        <v>6</v>
      </c>
      <c r="B6" s="279">
        <v>1113</v>
      </c>
      <c r="C6" s="6" t="s">
        <v>102</v>
      </c>
      <c r="D6" s="435"/>
      <c r="E6" s="424"/>
      <c r="F6" s="7" t="s">
        <v>79</v>
      </c>
      <c r="G6" s="8">
        <v>0.7</v>
      </c>
      <c r="H6" s="9"/>
      <c r="I6" s="10"/>
      <c r="J6" s="11">
        <f>ROUND(E7*G6,0)</f>
        <v>818</v>
      </c>
      <c r="K6" s="433"/>
    </row>
    <row r="7" spans="1:11" s="99" customFormat="1" ht="19.5" customHeight="1" x14ac:dyDescent="0.15">
      <c r="A7" s="279" t="s">
        <v>6</v>
      </c>
      <c r="B7" s="279">
        <v>1114</v>
      </c>
      <c r="C7" s="6" t="s">
        <v>103</v>
      </c>
      <c r="D7" s="435"/>
      <c r="E7" s="12">
        <v>1168</v>
      </c>
      <c r="F7" s="9"/>
      <c r="G7" s="10"/>
      <c r="H7" s="425" t="s">
        <v>80</v>
      </c>
      <c r="I7" s="13"/>
      <c r="J7" s="11">
        <f>ROUND(E7*I8,0)</f>
        <v>1051</v>
      </c>
      <c r="K7" s="433"/>
    </row>
    <row r="8" spans="1:11" s="99" customFormat="1" ht="19.5" customHeight="1" x14ac:dyDescent="0.15">
      <c r="A8" s="280" t="s">
        <v>6</v>
      </c>
      <c r="B8" s="280">
        <v>1115</v>
      </c>
      <c r="C8" s="15" t="s">
        <v>104</v>
      </c>
      <c r="D8" s="435"/>
      <c r="E8" s="33"/>
      <c r="F8" s="17" t="s">
        <v>79</v>
      </c>
      <c r="G8" s="8">
        <v>0.7</v>
      </c>
      <c r="H8" s="426"/>
      <c r="I8" s="18">
        <v>0.9</v>
      </c>
      <c r="J8" s="11">
        <f>ROUND(ROUND(E7*G8,0)*I8,0)</f>
        <v>736</v>
      </c>
      <c r="K8" s="433"/>
    </row>
    <row r="9" spans="1:11" s="99" customFormat="1" ht="19.5" customHeight="1" x14ac:dyDescent="0.15">
      <c r="A9" s="278" t="s">
        <v>6</v>
      </c>
      <c r="B9" s="278">
        <v>2111</v>
      </c>
      <c r="C9" s="1" t="s">
        <v>105</v>
      </c>
      <c r="D9" s="435"/>
      <c r="E9" s="423" t="s">
        <v>70</v>
      </c>
      <c r="F9" s="2"/>
      <c r="G9" s="3"/>
      <c r="H9" s="2"/>
      <c r="I9" s="3"/>
      <c r="J9" s="4">
        <f>E11</f>
        <v>38</v>
      </c>
      <c r="K9" s="433" t="s">
        <v>89</v>
      </c>
    </row>
    <row r="10" spans="1:11" s="99" customFormat="1" ht="19.5" customHeight="1" x14ac:dyDescent="0.15">
      <c r="A10" s="279" t="s">
        <v>6</v>
      </c>
      <c r="B10" s="279">
        <v>2113</v>
      </c>
      <c r="C10" s="6" t="s">
        <v>106</v>
      </c>
      <c r="D10" s="435"/>
      <c r="E10" s="424"/>
      <c r="F10" s="7" t="s">
        <v>79</v>
      </c>
      <c r="G10" s="8">
        <v>0.7</v>
      </c>
      <c r="H10" s="9"/>
      <c r="I10" s="10"/>
      <c r="J10" s="11">
        <f>ROUND(E11*G10,0)</f>
        <v>27</v>
      </c>
      <c r="K10" s="433"/>
    </row>
    <row r="11" spans="1:11" s="99" customFormat="1" ht="19.5" customHeight="1" x14ac:dyDescent="0.15">
      <c r="A11" s="279" t="s">
        <v>6</v>
      </c>
      <c r="B11" s="279">
        <v>2114</v>
      </c>
      <c r="C11" s="6" t="s">
        <v>107</v>
      </c>
      <c r="D11" s="435"/>
      <c r="E11" s="12">
        <v>38</v>
      </c>
      <c r="F11" s="9"/>
      <c r="G11" s="10"/>
      <c r="H11" s="425" t="s">
        <v>80</v>
      </c>
      <c r="I11" s="13"/>
      <c r="J11" s="11">
        <f>ROUND(E11*I12,0)</f>
        <v>34</v>
      </c>
      <c r="K11" s="433"/>
    </row>
    <row r="12" spans="1:11" s="99" customFormat="1" ht="19.5" customHeight="1" x14ac:dyDescent="0.15">
      <c r="A12" s="280" t="s">
        <v>6</v>
      </c>
      <c r="B12" s="280">
        <v>2115</v>
      </c>
      <c r="C12" s="15" t="s">
        <v>108</v>
      </c>
      <c r="D12" s="288" t="s">
        <v>360</v>
      </c>
      <c r="E12" s="34"/>
      <c r="F12" s="17" t="s">
        <v>79</v>
      </c>
      <c r="G12" s="19">
        <v>0.7</v>
      </c>
      <c r="H12" s="426"/>
      <c r="I12" s="18">
        <v>0.9</v>
      </c>
      <c r="J12" s="11">
        <f>ROUND(ROUND(E11*G12,0)*I12,0)</f>
        <v>24</v>
      </c>
      <c r="K12" s="433"/>
    </row>
    <row r="13" spans="1:11" s="99" customFormat="1" ht="19.5" customHeight="1" x14ac:dyDescent="0.15">
      <c r="A13" s="281" t="s">
        <v>6</v>
      </c>
      <c r="B13" s="281">
        <v>1211</v>
      </c>
      <c r="C13" s="1" t="s">
        <v>109</v>
      </c>
      <c r="D13" s="434" t="s">
        <v>278</v>
      </c>
      <c r="E13" s="423" t="s">
        <v>71</v>
      </c>
      <c r="F13" s="2"/>
      <c r="G13" s="3"/>
      <c r="H13" s="2"/>
      <c r="I13" s="3"/>
      <c r="J13" s="4">
        <f>E15</f>
        <v>2335</v>
      </c>
      <c r="K13" s="433" t="s">
        <v>84</v>
      </c>
    </row>
    <row r="14" spans="1:11" s="99" customFormat="1" ht="19.5" customHeight="1" x14ac:dyDescent="0.15">
      <c r="A14" s="282" t="s">
        <v>6</v>
      </c>
      <c r="B14" s="282">
        <v>1213</v>
      </c>
      <c r="C14" s="6" t="s">
        <v>110</v>
      </c>
      <c r="D14" s="435"/>
      <c r="E14" s="424"/>
      <c r="F14" s="7" t="s">
        <v>79</v>
      </c>
      <c r="G14" s="8">
        <v>0.7</v>
      </c>
      <c r="H14" s="9"/>
      <c r="I14" s="10"/>
      <c r="J14" s="11">
        <f>ROUND(E15*G14,0)</f>
        <v>1635</v>
      </c>
      <c r="K14" s="433"/>
    </row>
    <row r="15" spans="1:11" s="99" customFormat="1" ht="19.5" customHeight="1" x14ac:dyDescent="0.15">
      <c r="A15" s="282" t="s">
        <v>6</v>
      </c>
      <c r="B15" s="282">
        <v>1214</v>
      </c>
      <c r="C15" s="6" t="s">
        <v>111</v>
      </c>
      <c r="D15" s="435"/>
      <c r="E15" s="12">
        <v>2335</v>
      </c>
      <c r="F15" s="9"/>
      <c r="G15" s="10"/>
      <c r="H15" s="425" t="s">
        <v>80</v>
      </c>
      <c r="I15" s="13"/>
      <c r="J15" s="11">
        <f>ROUND(E15*I16,0)</f>
        <v>2102</v>
      </c>
      <c r="K15" s="433"/>
    </row>
    <row r="16" spans="1:11" s="99" customFormat="1" ht="19.5" customHeight="1" x14ac:dyDescent="0.15">
      <c r="A16" s="283" t="s">
        <v>6</v>
      </c>
      <c r="B16" s="283">
        <v>1215</v>
      </c>
      <c r="C16" s="15" t="s">
        <v>112</v>
      </c>
      <c r="D16" s="435"/>
      <c r="E16" s="33"/>
      <c r="F16" s="17" t="s">
        <v>79</v>
      </c>
      <c r="G16" s="8">
        <v>0.7</v>
      </c>
      <c r="H16" s="426"/>
      <c r="I16" s="18">
        <v>0.9</v>
      </c>
      <c r="J16" s="11">
        <f>ROUND(ROUND(E15*G16,0)*I16,0)</f>
        <v>1472</v>
      </c>
      <c r="K16" s="433"/>
    </row>
    <row r="17" spans="1:11" s="99" customFormat="1" ht="19.5" customHeight="1" x14ac:dyDescent="0.15">
      <c r="A17" s="281" t="s">
        <v>6</v>
      </c>
      <c r="B17" s="281">
        <v>2211</v>
      </c>
      <c r="C17" s="1" t="s">
        <v>113</v>
      </c>
      <c r="D17" s="435"/>
      <c r="E17" s="423" t="s">
        <v>71</v>
      </c>
      <c r="F17" s="2"/>
      <c r="G17" s="3"/>
      <c r="H17" s="2"/>
      <c r="I17" s="3"/>
      <c r="J17" s="4">
        <f>E19</f>
        <v>77</v>
      </c>
      <c r="K17" s="433" t="s">
        <v>89</v>
      </c>
    </row>
    <row r="18" spans="1:11" s="99" customFormat="1" ht="19.5" customHeight="1" x14ac:dyDescent="0.15">
      <c r="A18" s="282" t="s">
        <v>6</v>
      </c>
      <c r="B18" s="282">
        <v>2213</v>
      </c>
      <c r="C18" s="6" t="s">
        <v>114</v>
      </c>
      <c r="D18" s="435"/>
      <c r="E18" s="424"/>
      <c r="F18" s="7" t="s">
        <v>79</v>
      </c>
      <c r="G18" s="8">
        <v>0.7</v>
      </c>
      <c r="H18" s="9"/>
      <c r="I18" s="10"/>
      <c r="J18" s="11">
        <f>ROUND(E19*G18,0)</f>
        <v>54</v>
      </c>
      <c r="K18" s="433"/>
    </row>
    <row r="19" spans="1:11" s="99" customFormat="1" ht="19.5" customHeight="1" x14ac:dyDescent="0.15">
      <c r="A19" s="282" t="s">
        <v>6</v>
      </c>
      <c r="B19" s="282">
        <v>2214</v>
      </c>
      <c r="C19" s="6" t="s">
        <v>115</v>
      </c>
      <c r="D19" s="435"/>
      <c r="E19" s="12">
        <v>77</v>
      </c>
      <c r="F19" s="9"/>
      <c r="G19" s="10"/>
      <c r="H19" s="425" t="s">
        <v>80</v>
      </c>
      <c r="I19" s="13"/>
      <c r="J19" s="11">
        <f>ROUND(E19*I20,0)</f>
        <v>69</v>
      </c>
      <c r="K19" s="433"/>
    </row>
    <row r="20" spans="1:11" s="99" customFormat="1" ht="19.5" customHeight="1" x14ac:dyDescent="0.15">
      <c r="A20" s="283" t="s">
        <v>6</v>
      </c>
      <c r="B20" s="283">
        <v>2215</v>
      </c>
      <c r="C20" s="15" t="s">
        <v>116</v>
      </c>
      <c r="D20" s="287" t="s">
        <v>361</v>
      </c>
      <c r="E20" s="33"/>
      <c r="F20" s="17" t="s">
        <v>79</v>
      </c>
      <c r="G20" s="19">
        <v>0.7</v>
      </c>
      <c r="H20" s="426"/>
      <c r="I20" s="18">
        <v>0.9</v>
      </c>
      <c r="J20" s="11">
        <f>ROUND(ROUND(E19*G20,0)*I20,0)</f>
        <v>49</v>
      </c>
      <c r="K20" s="433"/>
    </row>
    <row r="21" spans="1:11" s="99" customFormat="1" ht="19.5" customHeight="1" x14ac:dyDescent="0.15">
      <c r="A21" s="284" t="s">
        <v>6</v>
      </c>
      <c r="B21" s="284">
        <v>1321</v>
      </c>
      <c r="C21" s="1" t="s">
        <v>117</v>
      </c>
      <c r="D21" s="434" t="s">
        <v>279</v>
      </c>
      <c r="E21" s="423" t="s">
        <v>286</v>
      </c>
      <c r="F21" s="2"/>
      <c r="G21" s="3"/>
      <c r="H21" s="2"/>
      <c r="I21" s="3"/>
      <c r="J21" s="4">
        <f>E23</f>
        <v>3704</v>
      </c>
      <c r="K21" s="433" t="s">
        <v>84</v>
      </c>
    </row>
    <row r="22" spans="1:11" s="99" customFormat="1" ht="19.5" customHeight="1" x14ac:dyDescent="0.15">
      <c r="A22" s="285" t="s">
        <v>6</v>
      </c>
      <c r="B22" s="285">
        <v>1323</v>
      </c>
      <c r="C22" s="6" t="s">
        <v>118</v>
      </c>
      <c r="D22" s="435"/>
      <c r="E22" s="424"/>
      <c r="F22" s="7" t="s">
        <v>79</v>
      </c>
      <c r="G22" s="8">
        <v>0.7</v>
      </c>
      <c r="H22" s="9"/>
      <c r="I22" s="10"/>
      <c r="J22" s="11">
        <f>ROUND(E23*G22,0)</f>
        <v>2593</v>
      </c>
      <c r="K22" s="433"/>
    </row>
    <row r="23" spans="1:11" s="99" customFormat="1" ht="19.5" customHeight="1" x14ac:dyDescent="0.15">
      <c r="A23" s="285" t="s">
        <v>6</v>
      </c>
      <c r="B23" s="285">
        <v>1324</v>
      </c>
      <c r="C23" s="6" t="s">
        <v>119</v>
      </c>
      <c r="D23" s="435"/>
      <c r="E23" s="12">
        <v>3704</v>
      </c>
      <c r="F23" s="9"/>
      <c r="G23" s="10"/>
      <c r="H23" s="425" t="s">
        <v>80</v>
      </c>
      <c r="I23" s="13"/>
      <c r="J23" s="11">
        <f>ROUND(E23*I24,0)</f>
        <v>3334</v>
      </c>
      <c r="K23" s="433"/>
    </row>
    <row r="24" spans="1:11" s="99" customFormat="1" ht="19.5" customHeight="1" x14ac:dyDescent="0.15">
      <c r="A24" s="286" t="s">
        <v>6</v>
      </c>
      <c r="B24" s="286">
        <v>1325</v>
      </c>
      <c r="C24" s="15" t="s">
        <v>120</v>
      </c>
      <c r="D24" s="435"/>
      <c r="E24" s="33"/>
      <c r="F24" s="17" t="s">
        <v>79</v>
      </c>
      <c r="G24" s="8">
        <v>0.7</v>
      </c>
      <c r="H24" s="426"/>
      <c r="I24" s="18">
        <v>0.9</v>
      </c>
      <c r="J24" s="11">
        <f>ROUND(ROUND(E23*G24,0)*I24,0)</f>
        <v>2334</v>
      </c>
      <c r="K24" s="433"/>
    </row>
    <row r="25" spans="1:11" s="99" customFormat="1" ht="19.5" customHeight="1" x14ac:dyDescent="0.15">
      <c r="A25" s="284" t="s">
        <v>6</v>
      </c>
      <c r="B25" s="284">
        <v>2321</v>
      </c>
      <c r="C25" s="1" t="s">
        <v>121</v>
      </c>
      <c r="D25" s="435"/>
      <c r="E25" s="423" t="s">
        <v>286</v>
      </c>
      <c r="F25" s="2"/>
      <c r="G25" s="3"/>
      <c r="H25" s="2"/>
      <c r="I25" s="3"/>
      <c r="J25" s="4">
        <f>E27</f>
        <v>122</v>
      </c>
      <c r="K25" s="433" t="s">
        <v>89</v>
      </c>
    </row>
    <row r="26" spans="1:11" s="99" customFormat="1" ht="19.5" customHeight="1" x14ac:dyDescent="0.15">
      <c r="A26" s="285" t="s">
        <v>6</v>
      </c>
      <c r="B26" s="285">
        <v>2323</v>
      </c>
      <c r="C26" s="6" t="s">
        <v>122</v>
      </c>
      <c r="D26" s="435"/>
      <c r="E26" s="424"/>
      <c r="F26" s="7" t="s">
        <v>79</v>
      </c>
      <c r="G26" s="8">
        <v>0.7</v>
      </c>
      <c r="H26" s="9"/>
      <c r="I26" s="10"/>
      <c r="J26" s="11">
        <f>ROUND(E27*G26,0)</f>
        <v>85</v>
      </c>
      <c r="K26" s="433"/>
    </row>
    <row r="27" spans="1:11" s="99" customFormat="1" ht="19.5" customHeight="1" x14ac:dyDescent="0.15">
      <c r="A27" s="285" t="s">
        <v>6</v>
      </c>
      <c r="B27" s="285">
        <v>2324</v>
      </c>
      <c r="C27" s="6" t="s">
        <v>123</v>
      </c>
      <c r="D27" s="435"/>
      <c r="E27" s="12">
        <v>122</v>
      </c>
      <c r="F27" s="9"/>
      <c r="G27" s="10"/>
      <c r="H27" s="425" t="s">
        <v>80</v>
      </c>
      <c r="I27" s="13"/>
      <c r="J27" s="11">
        <f>ROUND(E27*I28,0)</f>
        <v>110</v>
      </c>
      <c r="K27" s="433"/>
    </row>
    <row r="28" spans="1:11" s="99" customFormat="1" ht="19.5" customHeight="1" x14ac:dyDescent="0.15">
      <c r="A28" s="286" t="s">
        <v>6</v>
      </c>
      <c r="B28" s="286">
        <v>2325</v>
      </c>
      <c r="C28" s="15" t="s">
        <v>124</v>
      </c>
      <c r="D28" s="287" t="s">
        <v>362</v>
      </c>
      <c r="E28" s="33"/>
      <c r="F28" s="17" t="s">
        <v>79</v>
      </c>
      <c r="G28" s="19">
        <v>0.7</v>
      </c>
      <c r="H28" s="426"/>
      <c r="I28" s="18">
        <v>0.9</v>
      </c>
      <c r="J28" s="11">
        <f>ROUND(ROUND(E27*G28,0)*I28,0)</f>
        <v>77</v>
      </c>
      <c r="K28" s="433"/>
    </row>
    <row r="29" spans="1:11" s="99" customFormat="1" ht="19.5" customHeight="1" x14ac:dyDescent="0.15">
      <c r="A29" s="278" t="s">
        <v>6</v>
      </c>
      <c r="B29" s="278">
        <v>2411</v>
      </c>
      <c r="C29" s="1" t="s">
        <v>125</v>
      </c>
      <c r="D29" s="436" t="s">
        <v>280</v>
      </c>
      <c r="E29" s="423" t="s">
        <v>70</v>
      </c>
      <c r="F29" s="2"/>
      <c r="G29" s="3"/>
      <c r="H29" s="2"/>
      <c r="I29" s="3"/>
      <c r="J29" s="4">
        <f>E31</f>
        <v>266</v>
      </c>
      <c r="K29" s="439" t="s">
        <v>90</v>
      </c>
    </row>
    <row r="30" spans="1:11" s="99" customFormat="1" ht="19.5" customHeight="1" x14ac:dyDescent="0.15">
      <c r="A30" s="279" t="s">
        <v>6</v>
      </c>
      <c r="B30" s="279">
        <v>2413</v>
      </c>
      <c r="C30" s="6" t="s">
        <v>126</v>
      </c>
      <c r="D30" s="437"/>
      <c r="E30" s="424"/>
      <c r="F30" s="7" t="s">
        <v>79</v>
      </c>
      <c r="G30" s="8">
        <v>0.7</v>
      </c>
      <c r="H30" s="9"/>
      <c r="I30" s="10"/>
      <c r="J30" s="11">
        <f>ROUND(E31*G30,0)</f>
        <v>186</v>
      </c>
      <c r="K30" s="440"/>
    </row>
    <row r="31" spans="1:11" s="99" customFormat="1" ht="19.5" customHeight="1" x14ac:dyDescent="0.15">
      <c r="A31" s="279" t="s">
        <v>6</v>
      </c>
      <c r="B31" s="279">
        <v>2414</v>
      </c>
      <c r="C31" s="6" t="s">
        <v>127</v>
      </c>
      <c r="D31" s="437"/>
      <c r="E31" s="12">
        <v>266</v>
      </c>
      <c r="F31" s="9"/>
      <c r="G31" s="10"/>
      <c r="H31" s="425" t="s">
        <v>80</v>
      </c>
      <c r="I31" s="13"/>
      <c r="J31" s="11">
        <f>ROUND(E31*I32,0)</f>
        <v>239</v>
      </c>
      <c r="K31" s="440"/>
    </row>
    <row r="32" spans="1:11" s="99" customFormat="1" ht="19.5" customHeight="1" x14ac:dyDescent="0.15">
      <c r="A32" s="280" t="s">
        <v>6</v>
      </c>
      <c r="B32" s="280">
        <v>2415</v>
      </c>
      <c r="C32" s="15" t="s">
        <v>128</v>
      </c>
      <c r="D32" s="438"/>
      <c r="E32" s="16"/>
      <c r="F32" s="17" t="s">
        <v>79</v>
      </c>
      <c r="G32" s="8">
        <v>0.7</v>
      </c>
      <c r="H32" s="426"/>
      <c r="I32" s="18">
        <v>0.9</v>
      </c>
      <c r="J32" s="11">
        <f>ROUND(ROUND(E31*G32,0)*I32,0)</f>
        <v>167</v>
      </c>
      <c r="K32" s="440"/>
    </row>
    <row r="33" spans="1:11" s="99" customFormat="1" ht="19.5" customHeight="1" x14ac:dyDescent="0.15">
      <c r="A33" s="281" t="s">
        <v>6</v>
      </c>
      <c r="B33" s="281">
        <v>2511</v>
      </c>
      <c r="C33" s="1" t="s">
        <v>129</v>
      </c>
      <c r="D33" s="420" t="s">
        <v>281</v>
      </c>
      <c r="E33" s="423" t="s">
        <v>70</v>
      </c>
      <c r="F33" s="2"/>
      <c r="G33" s="3"/>
      <c r="H33" s="2"/>
      <c r="I33" s="3"/>
      <c r="J33" s="4">
        <f>E35</f>
        <v>270</v>
      </c>
      <c r="K33" s="440"/>
    </row>
    <row r="34" spans="1:11" s="99" customFormat="1" ht="19.5" customHeight="1" x14ac:dyDescent="0.15">
      <c r="A34" s="282" t="s">
        <v>6</v>
      </c>
      <c r="B34" s="282">
        <v>2513</v>
      </c>
      <c r="C34" s="6" t="s">
        <v>130</v>
      </c>
      <c r="D34" s="421"/>
      <c r="E34" s="424"/>
      <c r="F34" s="7" t="s">
        <v>79</v>
      </c>
      <c r="G34" s="8">
        <v>0.7</v>
      </c>
      <c r="H34" s="9"/>
      <c r="I34" s="10"/>
      <c r="J34" s="11">
        <f>ROUND(E35*G34,0)</f>
        <v>189</v>
      </c>
      <c r="K34" s="440"/>
    </row>
    <row r="35" spans="1:11" s="99" customFormat="1" ht="19.5" customHeight="1" x14ac:dyDescent="0.15">
      <c r="A35" s="282" t="s">
        <v>6</v>
      </c>
      <c r="B35" s="282">
        <v>2514</v>
      </c>
      <c r="C35" s="6" t="s">
        <v>131</v>
      </c>
      <c r="D35" s="421"/>
      <c r="E35" s="12">
        <v>270</v>
      </c>
      <c r="F35" s="9"/>
      <c r="G35" s="10"/>
      <c r="H35" s="425" t="s">
        <v>80</v>
      </c>
      <c r="I35" s="13"/>
      <c r="J35" s="11">
        <f>ROUND(E35*I36,0)</f>
        <v>243</v>
      </c>
      <c r="K35" s="440"/>
    </row>
    <row r="36" spans="1:11" s="99" customFormat="1" ht="19.5" customHeight="1" x14ac:dyDescent="0.15">
      <c r="A36" s="283" t="s">
        <v>6</v>
      </c>
      <c r="B36" s="283">
        <v>2515</v>
      </c>
      <c r="C36" s="15" t="s">
        <v>132</v>
      </c>
      <c r="D36" s="422"/>
      <c r="E36" s="16"/>
      <c r="F36" s="17" t="s">
        <v>79</v>
      </c>
      <c r="G36" s="19">
        <v>0.7</v>
      </c>
      <c r="H36" s="426"/>
      <c r="I36" s="18">
        <v>0.9</v>
      </c>
      <c r="J36" s="11">
        <f>ROUND(ROUND(E35*G36,0)*I36,0)</f>
        <v>170</v>
      </c>
      <c r="K36" s="440"/>
    </row>
    <row r="37" spans="1:11" s="99" customFormat="1" ht="19.5" customHeight="1" x14ac:dyDescent="0.15">
      <c r="A37" s="284" t="s">
        <v>6</v>
      </c>
      <c r="B37" s="284">
        <v>2621</v>
      </c>
      <c r="C37" s="1" t="s">
        <v>133</v>
      </c>
      <c r="D37" s="420" t="s">
        <v>282</v>
      </c>
      <c r="E37" s="423" t="s">
        <v>287</v>
      </c>
      <c r="F37" s="2"/>
      <c r="G37" s="3"/>
      <c r="H37" s="2"/>
      <c r="I37" s="3"/>
      <c r="J37" s="4">
        <f>E39</f>
        <v>285</v>
      </c>
      <c r="K37" s="440"/>
    </row>
    <row r="38" spans="1:11" s="99" customFormat="1" ht="19.5" customHeight="1" x14ac:dyDescent="0.15">
      <c r="A38" s="285" t="s">
        <v>6</v>
      </c>
      <c r="B38" s="285">
        <v>2623</v>
      </c>
      <c r="C38" s="6" t="s">
        <v>134</v>
      </c>
      <c r="D38" s="421"/>
      <c r="E38" s="424"/>
      <c r="F38" s="7" t="s">
        <v>79</v>
      </c>
      <c r="G38" s="8">
        <v>0.7</v>
      </c>
      <c r="H38" s="9"/>
      <c r="I38" s="10"/>
      <c r="J38" s="11">
        <f>ROUND(E39*G38,0)</f>
        <v>200</v>
      </c>
      <c r="K38" s="440"/>
    </row>
    <row r="39" spans="1:11" s="99" customFormat="1" ht="19.5" customHeight="1" x14ac:dyDescent="0.15">
      <c r="A39" s="285" t="s">
        <v>6</v>
      </c>
      <c r="B39" s="285">
        <v>2624</v>
      </c>
      <c r="C39" s="6" t="s">
        <v>135</v>
      </c>
      <c r="D39" s="421"/>
      <c r="E39" s="12">
        <v>285</v>
      </c>
      <c r="F39" s="9"/>
      <c r="G39" s="10"/>
      <c r="H39" s="425" t="s">
        <v>80</v>
      </c>
      <c r="I39" s="13"/>
      <c r="J39" s="11">
        <f>ROUND(E39*I40,0)</f>
        <v>257</v>
      </c>
      <c r="K39" s="440"/>
    </row>
    <row r="40" spans="1:11" s="99" customFormat="1" ht="19.5" customHeight="1" x14ac:dyDescent="0.15">
      <c r="A40" s="286" t="s">
        <v>6</v>
      </c>
      <c r="B40" s="286">
        <v>2625</v>
      </c>
      <c r="C40" s="15" t="s">
        <v>136</v>
      </c>
      <c r="D40" s="422"/>
      <c r="E40" s="16"/>
      <c r="F40" s="17" t="s">
        <v>79</v>
      </c>
      <c r="G40" s="8">
        <v>0.7</v>
      </c>
      <c r="H40" s="426"/>
      <c r="I40" s="18">
        <v>0.9</v>
      </c>
      <c r="J40" s="11">
        <f>ROUND(ROUND(E39*G40,0)*I40,0)</f>
        <v>180</v>
      </c>
      <c r="K40" s="440"/>
    </row>
    <row r="41" spans="1:11" ht="19.5" customHeight="1" x14ac:dyDescent="0.15">
      <c r="A41" s="39" t="s">
        <v>6</v>
      </c>
      <c r="B41" s="39">
        <v>1411</v>
      </c>
      <c r="C41" s="1" t="s">
        <v>137</v>
      </c>
      <c r="D41" s="420" t="s">
        <v>283</v>
      </c>
      <c r="E41" s="423" t="s">
        <v>70</v>
      </c>
      <c r="F41" s="2"/>
      <c r="G41" s="3"/>
      <c r="H41" s="2"/>
      <c r="I41" s="3"/>
      <c r="J41" s="4">
        <f>E43</f>
        <v>165</v>
      </c>
      <c r="K41" s="440"/>
    </row>
    <row r="42" spans="1:11" ht="19.5" customHeight="1" x14ac:dyDescent="0.15">
      <c r="A42" s="5" t="s">
        <v>6</v>
      </c>
      <c r="B42" s="5">
        <v>1413</v>
      </c>
      <c r="C42" s="6" t="s">
        <v>138</v>
      </c>
      <c r="D42" s="421"/>
      <c r="E42" s="424"/>
      <c r="F42" s="7" t="s">
        <v>79</v>
      </c>
      <c r="G42" s="8">
        <v>0.7</v>
      </c>
      <c r="H42" s="9"/>
      <c r="I42" s="10"/>
      <c r="J42" s="11">
        <f>ROUND(E43*G42,0)</f>
        <v>116</v>
      </c>
      <c r="K42" s="440"/>
    </row>
    <row r="43" spans="1:11" ht="19.5" customHeight="1" x14ac:dyDescent="0.15">
      <c r="A43" s="5" t="s">
        <v>6</v>
      </c>
      <c r="B43" s="5">
        <v>1414</v>
      </c>
      <c r="C43" s="6" t="s">
        <v>139</v>
      </c>
      <c r="D43" s="421"/>
      <c r="E43" s="12">
        <v>165</v>
      </c>
      <c r="F43" s="9"/>
      <c r="G43" s="10"/>
      <c r="H43" s="425" t="s">
        <v>80</v>
      </c>
      <c r="I43" s="13"/>
      <c r="J43" s="11">
        <f>ROUND(E43*I44,0)</f>
        <v>149</v>
      </c>
      <c r="K43" s="440"/>
    </row>
    <row r="44" spans="1:11" ht="19.5" customHeight="1" x14ac:dyDescent="0.15">
      <c r="A44" s="14" t="s">
        <v>6</v>
      </c>
      <c r="B44" s="14">
        <v>1415</v>
      </c>
      <c r="C44" s="15" t="s">
        <v>140</v>
      </c>
      <c r="D44" s="422"/>
      <c r="E44" s="16"/>
      <c r="F44" s="35" t="s">
        <v>79</v>
      </c>
      <c r="G44" s="36">
        <v>0.7</v>
      </c>
      <c r="H44" s="426"/>
      <c r="I44" s="37">
        <v>0.9</v>
      </c>
      <c r="J44" s="38">
        <f>ROUND(ROUND(E43*G44,0)*I44,0)</f>
        <v>104</v>
      </c>
      <c r="K44" s="440"/>
    </row>
    <row r="45" spans="1:11" s="99" customFormat="1" ht="19.5" customHeight="1" x14ac:dyDescent="0.15">
      <c r="A45" s="39" t="s">
        <v>6</v>
      </c>
      <c r="B45" s="39">
        <v>8000</v>
      </c>
      <c r="C45" s="1" t="s">
        <v>141</v>
      </c>
      <c r="D45" s="427" t="s">
        <v>76</v>
      </c>
      <c r="E45" s="428"/>
      <c r="F45" s="20"/>
      <c r="G45" s="21" t="s">
        <v>85</v>
      </c>
      <c r="H45" s="2"/>
      <c r="I45" s="3"/>
      <c r="J45" s="22"/>
      <c r="K45" s="23" t="s">
        <v>88</v>
      </c>
    </row>
    <row r="46" spans="1:11" s="99" customFormat="1" ht="19.5" customHeight="1" x14ac:dyDescent="0.15">
      <c r="A46" s="5" t="s">
        <v>6</v>
      </c>
      <c r="B46" s="5">
        <v>8001</v>
      </c>
      <c r="C46" s="6" t="s">
        <v>142</v>
      </c>
      <c r="D46" s="429"/>
      <c r="E46" s="430"/>
      <c r="F46" s="24"/>
      <c r="G46" s="25" t="s">
        <v>85</v>
      </c>
      <c r="H46" s="9"/>
      <c r="I46" s="10"/>
      <c r="J46" s="11"/>
      <c r="K46" s="26" t="s">
        <v>89</v>
      </c>
    </row>
    <row r="47" spans="1:11" s="99" customFormat="1" ht="19.5" customHeight="1" x14ac:dyDescent="0.15">
      <c r="A47" s="14" t="s">
        <v>6</v>
      </c>
      <c r="B47" s="14">
        <v>8002</v>
      </c>
      <c r="C47" s="15" t="s">
        <v>143</v>
      </c>
      <c r="D47" s="431"/>
      <c r="E47" s="432"/>
      <c r="F47" s="27"/>
      <c r="G47" s="28" t="s">
        <v>85</v>
      </c>
      <c r="H47" s="29"/>
      <c r="I47" s="30"/>
      <c r="J47" s="31"/>
      <c r="K47" s="32" t="s">
        <v>90</v>
      </c>
    </row>
    <row r="48" spans="1:11" s="99" customFormat="1" ht="19.5" customHeight="1" x14ac:dyDescent="0.15">
      <c r="A48" s="39" t="s">
        <v>6</v>
      </c>
      <c r="B48" s="39">
        <v>8100</v>
      </c>
      <c r="C48" s="1" t="s">
        <v>144</v>
      </c>
      <c r="D48" s="427" t="s">
        <v>77</v>
      </c>
      <c r="E48" s="428"/>
      <c r="F48" s="20"/>
      <c r="G48" s="21" t="s">
        <v>86</v>
      </c>
      <c r="H48" s="2"/>
      <c r="I48" s="3"/>
      <c r="J48" s="22"/>
      <c r="K48" s="23" t="s">
        <v>88</v>
      </c>
    </row>
    <row r="49" spans="1:11" s="99" customFormat="1" ht="19.5" customHeight="1" x14ac:dyDescent="0.15">
      <c r="A49" s="5" t="s">
        <v>6</v>
      </c>
      <c r="B49" s="5">
        <v>8101</v>
      </c>
      <c r="C49" s="6" t="s">
        <v>145</v>
      </c>
      <c r="D49" s="429"/>
      <c r="E49" s="430"/>
      <c r="F49" s="24"/>
      <c r="G49" s="25" t="s">
        <v>86</v>
      </c>
      <c r="H49" s="9"/>
      <c r="I49" s="10"/>
      <c r="J49" s="11"/>
      <c r="K49" s="26" t="s">
        <v>89</v>
      </c>
    </row>
    <row r="50" spans="1:11" s="99" customFormat="1" ht="19.5" customHeight="1" x14ac:dyDescent="0.15">
      <c r="A50" s="14" t="s">
        <v>6</v>
      </c>
      <c r="B50" s="14">
        <v>8102</v>
      </c>
      <c r="C50" s="15" t="s">
        <v>146</v>
      </c>
      <c r="D50" s="431"/>
      <c r="E50" s="432"/>
      <c r="F50" s="27"/>
      <c r="G50" s="28" t="s">
        <v>86</v>
      </c>
      <c r="H50" s="29"/>
      <c r="I50" s="30"/>
      <c r="J50" s="31"/>
      <c r="K50" s="32" t="s">
        <v>90</v>
      </c>
    </row>
    <row r="51" spans="1:11" s="99" customFormat="1" ht="19.5" customHeight="1" x14ac:dyDescent="0.15">
      <c r="A51" s="39" t="s">
        <v>6</v>
      </c>
      <c r="B51" s="39">
        <v>8110</v>
      </c>
      <c r="C51" s="1" t="s">
        <v>147</v>
      </c>
      <c r="D51" s="427" t="s">
        <v>78</v>
      </c>
      <c r="E51" s="428"/>
      <c r="F51" s="20"/>
      <c r="G51" s="21" t="s">
        <v>87</v>
      </c>
      <c r="H51" s="2"/>
      <c r="I51" s="3"/>
      <c r="J51" s="22"/>
      <c r="K51" s="23" t="s">
        <v>88</v>
      </c>
    </row>
    <row r="52" spans="1:11" s="99" customFormat="1" ht="19.5" customHeight="1" x14ac:dyDescent="0.15">
      <c r="A52" s="5" t="s">
        <v>6</v>
      </c>
      <c r="B52" s="5">
        <v>8111</v>
      </c>
      <c r="C52" s="6" t="s">
        <v>148</v>
      </c>
      <c r="D52" s="429"/>
      <c r="E52" s="430"/>
      <c r="F52" s="24"/>
      <c r="G52" s="25" t="s">
        <v>87</v>
      </c>
      <c r="H52" s="9"/>
      <c r="I52" s="10"/>
      <c r="J52" s="11"/>
      <c r="K52" s="26" t="s">
        <v>89</v>
      </c>
    </row>
    <row r="53" spans="1:11" s="99" customFormat="1" ht="19.5" customHeight="1" x14ac:dyDescent="0.15">
      <c r="A53" s="14" t="s">
        <v>6</v>
      </c>
      <c r="B53" s="14">
        <v>8112</v>
      </c>
      <c r="C53" s="15" t="s">
        <v>149</v>
      </c>
      <c r="D53" s="429"/>
      <c r="E53" s="430"/>
      <c r="F53" s="27"/>
      <c r="G53" s="28" t="s">
        <v>87</v>
      </c>
      <c r="H53" s="29"/>
      <c r="I53" s="30"/>
      <c r="J53" s="31"/>
      <c r="K53" s="32" t="s">
        <v>90</v>
      </c>
    </row>
    <row r="54" spans="1:11" s="99" customFormat="1" ht="19.5" customHeight="1" x14ac:dyDescent="0.15">
      <c r="A54" s="100" t="s">
        <v>6</v>
      </c>
      <c r="B54" s="100">
        <v>4001</v>
      </c>
      <c r="C54" s="101" t="s">
        <v>150</v>
      </c>
      <c r="D54" s="102" t="s">
        <v>91</v>
      </c>
      <c r="E54" s="103"/>
      <c r="F54" s="104"/>
      <c r="G54" s="105" t="s">
        <v>98</v>
      </c>
      <c r="H54" s="104"/>
      <c r="I54" s="106"/>
      <c r="J54" s="33">
        <v>200</v>
      </c>
      <c r="K54" s="418" t="s">
        <v>88</v>
      </c>
    </row>
    <row r="55" spans="1:11" s="99" customFormat="1" ht="19.5" customHeight="1" x14ac:dyDescent="0.15">
      <c r="A55" s="100" t="s">
        <v>6</v>
      </c>
      <c r="B55" s="100">
        <v>4002</v>
      </c>
      <c r="C55" s="101" t="s">
        <v>151</v>
      </c>
      <c r="D55" s="102" t="s">
        <v>92</v>
      </c>
      <c r="E55" s="103"/>
      <c r="F55" s="103"/>
      <c r="G55" s="107" t="s">
        <v>99</v>
      </c>
      <c r="H55" s="103"/>
      <c r="I55" s="108"/>
      <c r="J55" s="109">
        <v>100</v>
      </c>
      <c r="K55" s="418"/>
    </row>
    <row r="56" spans="1:11" s="99" customFormat="1" ht="19.5" customHeight="1" x14ac:dyDescent="0.15">
      <c r="A56" s="49" t="s">
        <v>324</v>
      </c>
      <c r="B56" s="49">
        <v>6269</v>
      </c>
      <c r="C56" s="50" t="s">
        <v>302</v>
      </c>
      <c r="D56" s="386" t="s">
        <v>93</v>
      </c>
      <c r="E56" s="387"/>
      <c r="F56" s="74" t="s">
        <v>94</v>
      </c>
      <c r="G56" s="75" t="s">
        <v>315</v>
      </c>
      <c r="H56" s="51"/>
      <c r="I56" s="52"/>
      <c r="J56" s="110"/>
      <c r="K56" s="418"/>
    </row>
    <row r="57" spans="1:11" s="99" customFormat="1" ht="19.5" customHeight="1" x14ac:dyDescent="0.15">
      <c r="A57" s="49" t="s">
        <v>324</v>
      </c>
      <c r="B57" s="93">
        <v>6270</v>
      </c>
      <c r="C57" s="94" t="s">
        <v>23</v>
      </c>
      <c r="D57" s="388"/>
      <c r="E57" s="389"/>
      <c r="F57" s="95" t="s">
        <v>95</v>
      </c>
      <c r="G57" s="96" t="s">
        <v>316</v>
      </c>
      <c r="H57" s="97"/>
      <c r="I57" s="98"/>
      <c r="J57" s="22"/>
      <c r="K57" s="418"/>
    </row>
    <row r="58" spans="1:11" s="99" customFormat="1" ht="19.5" customHeight="1" x14ac:dyDescent="0.15">
      <c r="A58" s="49" t="s">
        <v>324</v>
      </c>
      <c r="B58" s="54">
        <v>6271</v>
      </c>
      <c r="C58" s="55" t="s">
        <v>24</v>
      </c>
      <c r="D58" s="388"/>
      <c r="E58" s="389"/>
      <c r="F58" s="77" t="s">
        <v>96</v>
      </c>
      <c r="G58" s="78" t="s">
        <v>317</v>
      </c>
      <c r="H58" s="58"/>
      <c r="I58" s="59"/>
      <c r="J58" s="11"/>
      <c r="K58" s="418"/>
    </row>
    <row r="59" spans="1:11" s="99" customFormat="1" ht="19.5" customHeight="1" x14ac:dyDescent="0.15">
      <c r="A59" s="49" t="s">
        <v>324</v>
      </c>
      <c r="B59" s="54">
        <v>6273</v>
      </c>
      <c r="C59" s="55" t="s">
        <v>25</v>
      </c>
      <c r="D59" s="388"/>
      <c r="E59" s="389"/>
      <c r="F59" s="77" t="s">
        <v>97</v>
      </c>
      <c r="G59" s="78" t="s">
        <v>318</v>
      </c>
      <c r="H59" s="58"/>
      <c r="I59" s="59"/>
      <c r="J59" s="11"/>
      <c r="K59" s="418"/>
    </row>
    <row r="60" spans="1:11" s="99" customFormat="1" ht="19.5" customHeight="1" x14ac:dyDescent="0.15">
      <c r="A60" s="49" t="s">
        <v>324</v>
      </c>
      <c r="B60" s="62">
        <v>6275</v>
      </c>
      <c r="C60" s="63" t="s">
        <v>313</v>
      </c>
      <c r="D60" s="390"/>
      <c r="E60" s="391"/>
      <c r="F60" s="80" t="s">
        <v>314</v>
      </c>
      <c r="G60" s="81" t="s">
        <v>319</v>
      </c>
      <c r="H60" s="82"/>
      <c r="I60" s="83"/>
      <c r="J60" s="31"/>
      <c r="K60" s="419"/>
    </row>
    <row r="61" spans="1:11" s="99" customFormat="1" x14ac:dyDescent="0.15">
      <c r="G61" s="111"/>
      <c r="I61" s="111"/>
    </row>
  </sheetData>
  <mergeCells count="44">
    <mergeCell ref="D13:D19"/>
    <mergeCell ref="E5:E6"/>
    <mergeCell ref="K5:K8"/>
    <mergeCell ref="H7:H8"/>
    <mergeCell ref="E9:E10"/>
    <mergeCell ref="K9:K12"/>
    <mergeCell ref="H11:H12"/>
    <mergeCell ref="E13:E14"/>
    <mergeCell ref="K13:K16"/>
    <mergeCell ref="A3:B3"/>
    <mergeCell ref="C3:C4"/>
    <mergeCell ref="D3:I4"/>
    <mergeCell ref="J3:J4"/>
    <mergeCell ref="D5:D11"/>
    <mergeCell ref="H23:H24"/>
    <mergeCell ref="E17:E18"/>
    <mergeCell ref="K17:K20"/>
    <mergeCell ref="H19:H20"/>
    <mergeCell ref="K3:K4"/>
    <mergeCell ref="H15:H16"/>
    <mergeCell ref="E25:E26"/>
    <mergeCell ref="K25:K28"/>
    <mergeCell ref="H27:H28"/>
    <mergeCell ref="D21:D27"/>
    <mergeCell ref="D29:D32"/>
    <mergeCell ref="E29:E30"/>
    <mergeCell ref="K29:K44"/>
    <mergeCell ref="H31:H32"/>
    <mergeCell ref="D33:D36"/>
    <mergeCell ref="E33:E34"/>
    <mergeCell ref="H35:H36"/>
    <mergeCell ref="D37:D40"/>
    <mergeCell ref="E37:E38"/>
    <mergeCell ref="H39:H40"/>
    <mergeCell ref="E21:E22"/>
    <mergeCell ref="K21:K24"/>
    <mergeCell ref="K54:K60"/>
    <mergeCell ref="D41:D44"/>
    <mergeCell ref="E41:E42"/>
    <mergeCell ref="H43:H44"/>
    <mergeCell ref="D45:E47"/>
    <mergeCell ref="D48:E50"/>
    <mergeCell ref="D51:E53"/>
    <mergeCell ref="D56:E60"/>
  </mergeCells>
  <phoneticPr fontId="2"/>
  <printOptions horizontalCentered="1"/>
  <pageMargins left="0.70866141732283472" right="0.70866141732283472" top="0.74803149606299213" bottom="0.74803149606299213" header="0.31496062992125984" footer="0.31496062992125984"/>
  <pageSetup paperSize="8" scale="7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view="pageBreakPreview" zoomScale="85" zoomScaleNormal="85" zoomScaleSheetLayoutView="85" workbookViewId="0">
      <selection activeCell="D5" sqref="D5:E10"/>
    </sheetView>
  </sheetViews>
  <sheetFormatPr defaultColWidth="9" defaultRowHeight="20.25" customHeight="1" x14ac:dyDescent="0.15"/>
  <cols>
    <col min="1" max="1" width="4.125" style="99" customWidth="1"/>
    <col min="2" max="2" width="5.625" style="99" customWidth="1"/>
    <col min="3" max="3" width="41.25" style="99" customWidth="1"/>
    <col min="4" max="4" width="9.625" style="99" customWidth="1"/>
    <col min="5" max="5" width="15" style="99" customWidth="1"/>
    <col min="6" max="6" width="20.625" style="99" customWidth="1"/>
    <col min="7" max="7" width="26.125" style="111" customWidth="1"/>
    <col min="8" max="8" width="12.125" style="99" customWidth="1"/>
    <col min="9" max="9" width="3.375" style="111" customWidth="1"/>
    <col min="10" max="11" width="9.625" style="99" customWidth="1"/>
    <col min="12" max="16384" width="9" style="99"/>
  </cols>
  <sheetData>
    <row r="1" spans="1:11" ht="20.25" customHeight="1" x14ac:dyDescent="0.15">
      <c r="A1" s="112" t="s">
        <v>268</v>
      </c>
    </row>
    <row r="3" spans="1:11" ht="20.25" customHeight="1" x14ac:dyDescent="0.15">
      <c r="A3" s="445" t="s">
        <v>1</v>
      </c>
      <c r="B3" s="445"/>
      <c r="C3" s="445" t="s">
        <v>5</v>
      </c>
      <c r="D3" s="446" t="s">
        <v>81</v>
      </c>
      <c r="E3" s="447"/>
      <c r="F3" s="447"/>
      <c r="G3" s="447"/>
      <c r="H3" s="447"/>
      <c r="I3" s="448"/>
      <c r="J3" s="452" t="s">
        <v>82</v>
      </c>
      <c r="K3" s="452" t="s">
        <v>83</v>
      </c>
    </row>
    <row r="4" spans="1:11" ht="20.25" customHeight="1" x14ac:dyDescent="0.15">
      <c r="A4" s="114" t="s">
        <v>2</v>
      </c>
      <c r="B4" s="114" t="s">
        <v>3</v>
      </c>
      <c r="C4" s="445"/>
      <c r="D4" s="449"/>
      <c r="E4" s="450"/>
      <c r="F4" s="450"/>
      <c r="G4" s="450"/>
      <c r="H4" s="450"/>
      <c r="I4" s="451"/>
      <c r="J4" s="453"/>
      <c r="K4" s="453"/>
    </row>
    <row r="5" spans="1:11" ht="20.25" customHeight="1" x14ac:dyDescent="0.15">
      <c r="A5" s="39" t="s">
        <v>266</v>
      </c>
      <c r="B5" s="362">
        <v>1001</v>
      </c>
      <c r="C5" s="22" t="s">
        <v>288</v>
      </c>
      <c r="D5" s="454" t="s">
        <v>414</v>
      </c>
      <c r="E5" s="455"/>
      <c r="F5" s="470" t="s">
        <v>276</v>
      </c>
      <c r="G5" s="115" t="s">
        <v>270</v>
      </c>
      <c r="H5" s="360">
        <f>J5</f>
        <v>240</v>
      </c>
      <c r="I5" s="351"/>
      <c r="J5" s="352">
        <v>240</v>
      </c>
      <c r="K5" s="467" t="s">
        <v>272</v>
      </c>
    </row>
    <row r="6" spans="1:11" ht="20.25" customHeight="1" x14ac:dyDescent="0.15">
      <c r="A6" s="5" t="s">
        <v>267</v>
      </c>
      <c r="B6" s="227">
        <v>1002</v>
      </c>
      <c r="C6" s="11" t="s">
        <v>289</v>
      </c>
      <c r="D6" s="456"/>
      <c r="E6" s="457"/>
      <c r="F6" s="463"/>
      <c r="G6" s="116" t="s">
        <v>271</v>
      </c>
      <c r="H6" s="117">
        <f t="shared" ref="H6:H10" si="0">J6</f>
        <v>240</v>
      </c>
      <c r="I6" s="353"/>
      <c r="J6" s="354">
        <v>240</v>
      </c>
      <c r="K6" s="468"/>
    </row>
    <row r="7" spans="1:11" ht="20.25" customHeight="1" x14ac:dyDescent="0.15">
      <c r="A7" s="227" t="s">
        <v>266</v>
      </c>
      <c r="B7" s="227">
        <v>1003</v>
      </c>
      <c r="C7" s="354" t="s">
        <v>390</v>
      </c>
      <c r="D7" s="456"/>
      <c r="E7" s="457"/>
      <c r="F7" s="471"/>
      <c r="G7" s="355" t="s">
        <v>391</v>
      </c>
      <c r="H7" s="117">
        <f t="shared" ref="H7" si="1">J7</f>
        <v>240</v>
      </c>
      <c r="I7" s="353"/>
      <c r="J7" s="354">
        <v>240</v>
      </c>
      <c r="K7" s="469"/>
    </row>
    <row r="8" spans="1:11" ht="20.25" customHeight="1" x14ac:dyDescent="0.15">
      <c r="A8" s="5" t="s">
        <v>267</v>
      </c>
      <c r="B8" s="227">
        <v>1201</v>
      </c>
      <c r="C8" s="11" t="s">
        <v>290</v>
      </c>
      <c r="D8" s="456"/>
      <c r="E8" s="457"/>
      <c r="F8" s="462" t="s">
        <v>275</v>
      </c>
      <c r="G8" s="116" t="s">
        <v>270</v>
      </c>
      <c r="H8" s="117">
        <f t="shared" si="0"/>
        <v>200</v>
      </c>
      <c r="I8" s="118"/>
      <c r="J8" s="11">
        <v>200</v>
      </c>
      <c r="K8" s="465" t="s">
        <v>273</v>
      </c>
    </row>
    <row r="9" spans="1:11" ht="20.25" customHeight="1" x14ac:dyDescent="0.15">
      <c r="A9" s="5" t="s">
        <v>266</v>
      </c>
      <c r="B9" s="227">
        <v>1202</v>
      </c>
      <c r="C9" s="11" t="s">
        <v>291</v>
      </c>
      <c r="D9" s="458"/>
      <c r="E9" s="459"/>
      <c r="F9" s="463"/>
      <c r="G9" s="116" t="s">
        <v>271</v>
      </c>
      <c r="H9" s="117">
        <f t="shared" ref="H9" si="2">J9</f>
        <v>200</v>
      </c>
      <c r="I9" s="361"/>
      <c r="J9" s="11">
        <v>200</v>
      </c>
      <c r="K9" s="466"/>
    </row>
    <row r="10" spans="1:11" s="363" customFormat="1" ht="20.25" customHeight="1" x14ac:dyDescent="0.15">
      <c r="A10" s="290" t="s">
        <v>267</v>
      </c>
      <c r="B10" s="290">
        <v>1203</v>
      </c>
      <c r="C10" s="356" t="s">
        <v>392</v>
      </c>
      <c r="D10" s="460"/>
      <c r="E10" s="461"/>
      <c r="F10" s="464"/>
      <c r="G10" s="357" t="s">
        <v>391</v>
      </c>
      <c r="H10" s="358">
        <f t="shared" si="0"/>
        <v>200</v>
      </c>
      <c r="I10" s="359"/>
      <c r="J10" s="356">
        <v>200</v>
      </c>
      <c r="K10" s="453"/>
    </row>
    <row r="12" spans="1:11" ht="20.25" customHeight="1" x14ac:dyDescent="0.15">
      <c r="C12" s="363" t="s">
        <v>393</v>
      </c>
    </row>
    <row r="14" spans="1:11" ht="20.25" customHeight="1" x14ac:dyDescent="0.15">
      <c r="C14" s="363" t="s">
        <v>407</v>
      </c>
    </row>
    <row r="15" spans="1:11" ht="20.25" customHeight="1" x14ac:dyDescent="0.15">
      <c r="C15" s="350" t="s">
        <v>405</v>
      </c>
      <c r="D15" s="368"/>
      <c r="E15" s="441" t="s">
        <v>406</v>
      </c>
      <c r="F15" s="442"/>
    </row>
    <row r="16" spans="1:11" ht="20.25" customHeight="1" x14ac:dyDescent="0.15">
      <c r="C16" s="350" t="s">
        <v>396</v>
      </c>
      <c r="D16" s="108" t="s">
        <v>397</v>
      </c>
      <c r="E16" s="443" t="s">
        <v>398</v>
      </c>
      <c r="F16" s="444"/>
    </row>
    <row r="17" spans="3:6" ht="20.25" customHeight="1" x14ac:dyDescent="0.15">
      <c r="C17" s="350" t="s">
        <v>399</v>
      </c>
      <c r="D17" s="108" t="s">
        <v>397</v>
      </c>
      <c r="E17" s="443" t="s">
        <v>400</v>
      </c>
      <c r="F17" s="444"/>
    </row>
    <row r="18" spans="3:6" ht="20.25" customHeight="1" x14ac:dyDescent="0.15">
      <c r="C18" s="350" t="s">
        <v>401</v>
      </c>
      <c r="D18" s="108" t="s">
        <v>397</v>
      </c>
      <c r="E18" s="443" t="s">
        <v>403</v>
      </c>
      <c r="F18" s="444"/>
    </row>
    <row r="19" spans="3:6" ht="20.25" customHeight="1" x14ac:dyDescent="0.15">
      <c r="C19" s="350" t="s">
        <v>402</v>
      </c>
      <c r="D19" s="108" t="s">
        <v>397</v>
      </c>
      <c r="E19" s="443" t="s">
        <v>404</v>
      </c>
      <c r="F19" s="444"/>
    </row>
  </sheetData>
  <mergeCells count="15">
    <mergeCell ref="D5:E10"/>
    <mergeCell ref="F8:F10"/>
    <mergeCell ref="K8:K10"/>
    <mergeCell ref="K5:K7"/>
    <mergeCell ref="F5:F7"/>
    <mergeCell ref="A3:B3"/>
    <mergeCell ref="C3:C4"/>
    <mergeCell ref="D3:I4"/>
    <mergeCell ref="J3:J4"/>
    <mergeCell ref="K3:K4"/>
    <mergeCell ref="E15:F15"/>
    <mergeCell ref="E16:F16"/>
    <mergeCell ref="E17:F17"/>
    <mergeCell ref="E18:F18"/>
    <mergeCell ref="E19:F19"/>
  </mergeCells>
  <phoneticPr fontId="2"/>
  <printOptions horizontalCentered="1"/>
  <pageMargins left="0.70866141732283472" right="0.70866141732283472" top="0.74803149606299213" bottom="0.74803149606299213" header="0.31496062992125984" footer="0.31496062992125984"/>
  <pageSetup paperSize="8" scale="8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zoomScale="85" zoomScaleNormal="85" zoomScaleSheetLayoutView="85" workbookViewId="0">
      <selection activeCell="D26" sqref="D26:F31"/>
    </sheetView>
  </sheetViews>
  <sheetFormatPr defaultColWidth="8.875" defaultRowHeight="13.5" x14ac:dyDescent="0.15"/>
  <cols>
    <col min="1" max="1" width="4.125" style="46" customWidth="1"/>
    <col min="2" max="2" width="5.625" style="46" customWidth="1"/>
    <col min="3" max="3" width="33.25" style="46" bestFit="1" customWidth="1"/>
    <col min="4" max="4" width="3.125" style="46" customWidth="1"/>
    <col min="5" max="5" width="10.625" style="46" customWidth="1"/>
    <col min="6" max="6" width="13.625" style="46" customWidth="1"/>
    <col min="7" max="7" width="19.625" style="46" customWidth="1"/>
    <col min="8" max="8" width="25.5" style="47" customWidth="1"/>
    <col min="9" max="9" width="13.75" style="46" customWidth="1"/>
    <col min="10" max="10" width="16.625" style="46" customWidth="1"/>
    <col min="11" max="12" width="9.625" style="46" customWidth="1"/>
    <col min="13" max="16384" width="8.875" style="46"/>
  </cols>
  <sheetData>
    <row r="1" spans="1:12" ht="19.5" customHeight="1" x14ac:dyDescent="0.15">
      <c r="A1" s="45" t="s">
        <v>297</v>
      </c>
      <c r="F1" s="414" t="s">
        <v>329</v>
      </c>
      <c r="G1" s="414"/>
      <c r="H1" s="414"/>
      <c r="I1" s="414"/>
      <c r="J1" s="414"/>
      <c r="K1" s="414"/>
      <c r="L1" s="414"/>
    </row>
    <row r="2" spans="1:12" ht="19.5" customHeight="1" x14ac:dyDescent="0.15">
      <c r="F2" s="415"/>
      <c r="G2" s="415"/>
      <c r="H2" s="415"/>
      <c r="I2" s="415"/>
      <c r="J2" s="415"/>
      <c r="K2" s="415"/>
      <c r="L2" s="415"/>
    </row>
    <row r="3" spans="1:12" ht="19.5" customHeight="1" x14ac:dyDescent="0.15">
      <c r="A3" s="407" t="s">
        <v>1</v>
      </c>
      <c r="B3" s="407"/>
      <c r="C3" s="407" t="s">
        <v>5</v>
      </c>
      <c r="D3" s="408" t="s">
        <v>81</v>
      </c>
      <c r="E3" s="409"/>
      <c r="F3" s="409"/>
      <c r="G3" s="409"/>
      <c r="H3" s="409"/>
      <c r="I3" s="409"/>
      <c r="J3" s="410"/>
      <c r="K3" s="416" t="s">
        <v>82</v>
      </c>
      <c r="L3" s="416" t="s">
        <v>83</v>
      </c>
    </row>
    <row r="4" spans="1:12" ht="19.5" customHeight="1" x14ac:dyDescent="0.15">
      <c r="A4" s="119" t="s">
        <v>2</v>
      </c>
      <c r="B4" s="119" t="s">
        <v>3</v>
      </c>
      <c r="C4" s="510"/>
      <c r="D4" s="495"/>
      <c r="E4" s="496"/>
      <c r="F4" s="496"/>
      <c r="G4" s="496"/>
      <c r="H4" s="496"/>
      <c r="I4" s="496"/>
      <c r="J4" s="512"/>
      <c r="K4" s="511"/>
      <c r="L4" s="511"/>
    </row>
    <row r="5" spans="1:12" ht="19.5" customHeight="1" x14ac:dyDescent="0.15">
      <c r="A5" s="49" t="s">
        <v>7</v>
      </c>
      <c r="B5" s="49">
        <v>1111</v>
      </c>
      <c r="C5" s="50" t="s">
        <v>152</v>
      </c>
      <c r="D5" s="507" t="s">
        <v>184</v>
      </c>
      <c r="E5" s="507"/>
      <c r="F5" s="508"/>
      <c r="G5" s="472" t="s">
        <v>185</v>
      </c>
      <c r="H5" s="473"/>
      <c r="I5" s="476">
        <v>1647</v>
      </c>
      <c r="J5" s="477"/>
      <c r="K5" s="53">
        <f>I5</f>
        <v>1647</v>
      </c>
      <c r="L5" s="120" t="s">
        <v>84</v>
      </c>
    </row>
    <row r="6" spans="1:12" ht="19.5" customHeight="1" x14ac:dyDescent="0.15">
      <c r="A6" s="54" t="s">
        <v>7</v>
      </c>
      <c r="B6" s="54">
        <v>1112</v>
      </c>
      <c r="C6" s="55" t="s">
        <v>153</v>
      </c>
      <c r="D6" s="504"/>
      <c r="E6" s="504"/>
      <c r="F6" s="509"/>
      <c r="G6" s="474"/>
      <c r="H6" s="475"/>
      <c r="I6" s="478">
        <v>54</v>
      </c>
      <c r="J6" s="479"/>
      <c r="K6" s="121">
        <f t="shared" ref="K6:K10" si="0">I6</f>
        <v>54</v>
      </c>
      <c r="L6" s="122" t="s">
        <v>89</v>
      </c>
    </row>
    <row r="7" spans="1:12" ht="19.5" customHeight="1" x14ac:dyDescent="0.15">
      <c r="A7" s="54" t="s">
        <v>7</v>
      </c>
      <c r="B7" s="54">
        <v>1121</v>
      </c>
      <c r="C7" s="55" t="s">
        <v>154</v>
      </c>
      <c r="D7" s="504"/>
      <c r="E7" s="504"/>
      <c r="F7" s="509"/>
      <c r="G7" s="474" t="s">
        <v>186</v>
      </c>
      <c r="H7" s="475"/>
      <c r="I7" s="478">
        <v>3377</v>
      </c>
      <c r="J7" s="479"/>
      <c r="K7" s="121">
        <f t="shared" si="0"/>
        <v>3377</v>
      </c>
      <c r="L7" s="122" t="s">
        <v>84</v>
      </c>
    </row>
    <row r="8" spans="1:12" ht="19.5" customHeight="1" x14ac:dyDescent="0.15">
      <c r="A8" s="54" t="s">
        <v>7</v>
      </c>
      <c r="B8" s="54">
        <v>1122</v>
      </c>
      <c r="C8" s="55" t="s">
        <v>155</v>
      </c>
      <c r="D8" s="504"/>
      <c r="E8" s="504"/>
      <c r="F8" s="509"/>
      <c r="G8" s="474"/>
      <c r="H8" s="475"/>
      <c r="I8" s="478">
        <v>111</v>
      </c>
      <c r="J8" s="479"/>
      <c r="K8" s="121">
        <f t="shared" si="0"/>
        <v>111</v>
      </c>
      <c r="L8" s="122" t="s">
        <v>89</v>
      </c>
    </row>
    <row r="9" spans="1:12" ht="19.5" customHeight="1" x14ac:dyDescent="0.15">
      <c r="A9" s="54" t="s">
        <v>7</v>
      </c>
      <c r="B9" s="54">
        <v>1113</v>
      </c>
      <c r="C9" s="55" t="s">
        <v>156</v>
      </c>
      <c r="D9" s="504"/>
      <c r="E9" s="504"/>
      <c r="F9" s="509"/>
      <c r="G9" s="78" t="s">
        <v>187</v>
      </c>
      <c r="H9" s="123" t="s">
        <v>208</v>
      </c>
      <c r="I9" s="478">
        <v>378</v>
      </c>
      <c r="J9" s="479"/>
      <c r="K9" s="121">
        <f t="shared" si="0"/>
        <v>378</v>
      </c>
      <c r="L9" s="491" t="s">
        <v>90</v>
      </c>
    </row>
    <row r="10" spans="1:12" ht="19.5" customHeight="1" x14ac:dyDescent="0.15">
      <c r="A10" s="54" t="s">
        <v>7</v>
      </c>
      <c r="B10" s="54">
        <v>1123</v>
      </c>
      <c r="C10" s="55" t="s">
        <v>157</v>
      </c>
      <c r="D10" s="504"/>
      <c r="E10" s="504"/>
      <c r="F10" s="509"/>
      <c r="G10" s="78" t="s">
        <v>188</v>
      </c>
      <c r="H10" s="124" t="s">
        <v>209</v>
      </c>
      <c r="I10" s="478">
        <v>389</v>
      </c>
      <c r="J10" s="479"/>
      <c r="K10" s="121">
        <f t="shared" si="0"/>
        <v>389</v>
      </c>
      <c r="L10" s="491"/>
    </row>
    <row r="11" spans="1:12" ht="19.5" customHeight="1" x14ac:dyDescent="0.15">
      <c r="A11" s="54" t="s">
        <v>7</v>
      </c>
      <c r="B11" s="54">
        <v>8110</v>
      </c>
      <c r="C11" s="55" t="s">
        <v>158</v>
      </c>
      <c r="D11" s="125"/>
      <c r="E11" s="493" t="s">
        <v>189</v>
      </c>
      <c r="F11" s="493"/>
      <c r="G11" s="493"/>
      <c r="H11" s="126"/>
      <c r="I11" s="127" t="s">
        <v>226</v>
      </c>
      <c r="J11" s="128" t="s">
        <v>227</v>
      </c>
      <c r="K11" s="55"/>
      <c r="L11" s="122" t="s">
        <v>84</v>
      </c>
    </row>
    <row r="12" spans="1:12" ht="19.5" customHeight="1" x14ac:dyDescent="0.15">
      <c r="A12" s="54" t="s">
        <v>7</v>
      </c>
      <c r="B12" s="54">
        <v>8111</v>
      </c>
      <c r="C12" s="55" t="s">
        <v>159</v>
      </c>
      <c r="D12" s="129"/>
      <c r="E12" s="493"/>
      <c r="F12" s="493"/>
      <c r="G12" s="493"/>
      <c r="H12" s="130"/>
      <c r="I12" s="127" t="s">
        <v>226</v>
      </c>
      <c r="J12" s="128" t="s">
        <v>227</v>
      </c>
      <c r="K12" s="55"/>
      <c r="L12" s="122" t="s">
        <v>89</v>
      </c>
    </row>
    <row r="13" spans="1:12" ht="19.5" customHeight="1" x14ac:dyDescent="0.15">
      <c r="A13" s="54" t="s">
        <v>7</v>
      </c>
      <c r="B13" s="54">
        <v>8112</v>
      </c>
      <c r="C13" s="55" t="s">
        <v>160</v>
      </c>
      <c r="D13" s="129"/>
      <c r="E13" s="493"/>
      <c r="F13" s="493"/>
      <c r="G13" s="493"/>
      <c r="H13" s="126"/>
      <c r="I13" s="127" t="s">
        <v>226</v>
      </c>
      <c r="J13" s="128" t="s">
        <v>227</v>
      </c>
      <c r="K13" s="121"/>
      <c r="L13" s="131" t="s">
        <v>90</v>
      </c>
    </row>
    <row r="14" spans="1:12" ht="19.5" customHeight="1" x14ac:dyDescent="0.15">
      <c r="A14" s="54" t="s">
        <v>7</v>
      </c>
      <c r="B14" s="54">
        <v>6109</v>
      </c>
      <c r="C14" s="55" t="s">
        <v>161</v>
      </c>
      <c r="D14" s="77"/>
      <c r="E14" s="78" t="s">
        <v>190</v>
      </c>
      <c r="F14" s="132"/>
      <c r="G14" s="56"/>
      <c r="H14" s="57"/>
      <c r="I14" s="58"/>
      <c r="J14" s="133">
        <v>240</v>
      </c>
      <c r="K14" s="121">
        <f>J14</f>
        <v>240</v>
      </c>
      <c r="L14" s="482" t="s">
        <v>84</v>
      </c>
    </row>
    <row r="15" spans="1:12" ht="19.5" customHeight="1" x14ac:dyDescent="0.15">
      <c r="A15" s="54" t="s">
        <v>7</v>
      </c>
      <c r="B15" s="54">
        <v>6105</v>
      </c>
      <c r="C15" s="55" t="s">
        <v>162</v>
      </c>
      <c r="D15" s="129"/>
      <c r="E15" s="503" t="s">
        <v>191</v>
      </c>
      <c r="F15" s="504"/>
      <c r="G15" s="499"/>
      <c r="H15" s="135" t="s">
        <v>185</v>
      </c>
      <c r="I15" s="136"/>
      <c r="J15" s="137">
        <v>376</v>
      </c>
      <c r="K15" s="121">
        <f>J15*-1</f>
        <v>-376</v>
      </c>
      <c r="L15" s="482"/>
    </row>
    <row r="16" spans="1:12" ht="19.5" customHeight="1" x14ac:dyDescent="0.15">
      <c r="A16" s="62" t="s">
        <v>7</v>
      </c>
      <c r="B16" s="62">
        <v>6106</v>
      </c>
      <c r="C16" s="63" t="s">
        <v>163</v>
      </c>
      <c r="D16" s="138"/>
      <c r="E16" s="505"/>
      <c r="F16" s="506"/>
      <c r="G16" s="501"/>
      <c r="H16" s="139" t="s">
        <v>186</v>
      </c>
      <c r="I16" s="140"/>
      <c r="J16" s="141">
        <v>752</v>
      </c>
      <c r="K16" s="142">
        <f>J16*-1</f>
        <v>-752</v>
      </c>
      <c r="L16" s="482"/>
    </row>
    <row r="17" spans="1:12" ht="19.5" customHeight="1" x14ac:dyDescent="0.15">
      <c r="A17" s="85" t="s">
        <v>7</v>
      </c>
      <c r="B17" s="85">
        <v>5010</v>
      </c>
      <c r="C17" s="87" t="s">
        <v>164</v>
      </c>
      <c r="D17" s="87" t="s">
        <v>192</v>
      </c>
      <c r="E17" s="88"/>
      <c r="F17" s="143"/>
      <c r="G17" s="88"/>
      <c r="H17" s="92"/>
      <c r="I17" s="88"/>
      <c r="J17" s="144">
        <v>100</v>
      </c>
      <c r="K17" s="145">
        <f t="shared" ref="K17:K31" si="1">J17</f>
        <v>100</v>
      </c>
      <c r="L17" s="482"/>
    </row>
    <row r="18" spans="1:12" ht="19.5" customHeight="1" x14ac:dyDescent="0.15">
      <c r="A18" s="85" t="s">
        <v>7</v>
      </c>
      <c r="B18" s="85">
        <v>5002</v>
      </c>
      <c r="C18" s="87" t="s">
        <v>165</v>
      </c>
      <c r="D18" s="87" t="s">
        <v>193</v>
      </c>
      <c r="E18" s="88"/>
      <c r="F18" s="143"/>
      <c r="G18" s="146"/>
      <c r="H18" s="147"/>
      <c r="I18" s="88"/>
      <c r="J18" s="144">
        <v>225</v>
      </c>
      <c r="K18" s="145">
        <f t="shared" si="1"/>
        <v>225</v>
      </c>
      <c r="L18" s="482"/>
    </row>
    <row r="19" spans="1:12" ht="19.5" customHeight="1" x14ac:dyDescent="0.15">
      <c r="A19" s="85" t="s">
        <v>7</v>
      </c>
      <c r="B19" s="85">
        <v>5003</v>
      </c>
      <c r="C19" s="87" t="s">
        <v>166</v>
      </c>
      <c r="D19" s="87" t="s">
        <v>194</v>
      </c>
      <c r="E19" s="88"/>
      <c r="F19" s="148"/>
      <c r="G19" s="88"/>
      <c r="H19" s="92"/>
      <c r="I19" s="149"/>
      <c r="J19" s="144">
        <v>150</v>
      </c>
      <c r="K19" s="145">
        <f t="shared" si="1"/>
        <v>150</v>
      </c>
      <c r="L19" s="482"/>
    </row>
    <row r="20" spans="1:12" ht="19.5" customHeight="1" x14ac:dyDescent="0.15">
      <c r="A20" s="85" t="s">
        <v>7</v>
      </c>
      <c r="B20" s="85">
        <v>5004</v>
      </c>
      <c r="C20" s="87" t="s">
        <v>167</v>
      </c>
      <c r="D20" s="87" t="s">
        <v>195</v>
      </c>
      <c r="E20" s="88"/>
      <c r="F20" s="88"/>
      <c r="G20" s="146"/>
      <c r="H20" s="147"/>
      <c r="I20" s="149"/>
      <c r="J20" s="144">
        <v>150</v>
      </c>
      <c r="K20" s="145">
        <f t="shared" si="1"/>
        <v>150</v>
      </c>
      <c r="L20" s="482"/>
    </row>
    <row r="21" spans="1:12" ht="19.5" customHeight="1" x14ac:dyDescent="0.15">
      <c r="A21" s="49" t="s">
        <v>7</v>
      </c>
      <c r="B21" s="49">
        <v>5006</v>
      </c>
      <c r="C21" s="74" t="s">
        <v>168</v>
      </c>
      <c r="D21" s="497" t="s">
        <v>196</v>
      </c>
      <c r="E21" s="498"/>
      <c r="F21" s="492" t="s">
        <v>202</v>
      </c>
      <c r="G21" s="492"/>
      <c r="H21" s="75" t="s">
        <v>204</v>
      </c>
      <c r="I21" s="51"/>
      <c r="J21" s="150">
        <v>480</v>
      </c>
      <c r="K21" s="53">
        <f t="shared" si="1"/>
        <v>480</v>
      </c>
      <c r="L21" s="482"/>
    </row>
    <row r="22" spans="1:12" ht="19.5" customHeight="1" x14ac:dyDescent="0.15">
      <c r="A22" s="54" t="s">
        <v>7</v>
      </c>
      <c r="B22" s="54">
        <v>5007</v>
      </c>
      <c r="C22" s="77" t="s">
        <v>169</v>
      </c>
      <c r="D22" s="499"/>
      <c r="E22" s="500"/>
      <c r="F22" s="493"/>
      <c r="G22" s="493"/>
      <c r="H22" s="78" t="s">
        <v>205</v>
      </c>
      <c r="I22" s="58"/>
      <c r="J22" s="151">
        <v>480</v>
      </c>
      <c r="K22" s="121">
        <f t="shared" si="1"/>
        <v>480</v>
      </c>
      <c r="L22" s="482"/>
    </row>
    <row r="23" spans="1:12" ht="19.5" customHeight="1" x14ac:dyDescent="0.15">
      <c r="A23" s="54" t="s">
        <v>7</v>
      </c>
      <c r="B23" s="54">
        <v>5008</v>
      </c>
      <c r="C23" s="77" t="s">
        <v>170</v>
      </c>
      <c r="D23" s="499"/>
      <c r="E23" s="500"/>
      <c r="F23" s="493"/>
      <c r="G23" s="493"/>
      <c r="H23" s="78" t="s">
        <v>206</v>
      </c>
      <c r="I23" s="136"/>
      <c r="J23" s="151">
        <v>480</v>
      </c>
      <c r="K23" s="121">
        <f t="shared" si="1"/>
        <v>480</v>
      </c>
      <c r="L23" s="482"/>
    </row>
    <row r="24" spans="1:12" ht="19.5" customHeight="1" x14ac:dyDescent="0.15">
      <c r="A24" s="62" t="s">
        <v>7</v>
      </c>
      <c r="B24" s="62">
        <v>5009</v>
      </c>
      <c r="C24" s="80" t="s">
        <v>171</v>
      </c>
      <c r="D24" s="501"/>
      <c r="E24" s="502"/>
      <c r="F24" s="494" t="s">
        <v>203</v>
      </c>
      <c r="G24" s="494"/>
      <c r="H24" s="81" t="s">
        <v>207</v>
      </c>
      <c r="I24" s="140"/>
      <c r="J24" s="152">
        <v>700</v>
      </c>
      <c r="K24" s="142">
        <f t="shared" si="1"/>
        <v>700</v>
      </c>
      <c r="L24" s="482"/>
    </row>
    <row r="25" spans="1:12" ht="19.5" customHeight="1" x14ac:dyDescent="0.15">
      <c r="A25" s="85" t="s">
        <v>7</v>
      </c>
      <c r="B25" s="85">
        <v>5005</v>
      </c>
      <c r="C25" s="86" t="s">
        <v>172</v>
      </c>
      <c r="D25" s="91" t="s">
        <v>197</v>
      </c>
      <c r="E25" s="88"/>
      <c r="F25" s="143"/>
      <c r="G25" s="88"/>
      <c r="H25" s="92"/>
      <c r="I25" s="88"/>
      <c r="J25" s="144">
        <v>120</v>
      </c>
      <c r="K25" s="145">
        <f t="shared" si="1"/>
        <v>120</v>
      </c>
      <c r="L25" s="482"/>
    </row>
    <row r="26" spans="1:12" ht="19.5" customHeight="1" x14ac:dyDescent="0.15">
      <c r="A26" s="49" t="s">
        <v>7</v>
      </c>
      <c r="B26" s="49">
        <v>6107</v>
      </c>
      <c r="C26" s="50" t="s">
        <v>173</v>
      </c>
      <c r="D26" s="497" t="s">
        <v>198</v>
      </c>
      <c r="E26" s="492"/>
      <c r="F26" s="498"/>
      <c r="G26" s="492" t="s">
        <v>199</v>
      </c>
      <c r="H26" s="153" t="s">
        <v>185</v>
      </c>
      <c r="I26" s="51"/>
      <c r="J26" s="154">
        <v>72</v>
      </c>
      <c r="K26" s="155">
        <f t="shared" si="1"/>
        <v>72</v>
      </c>
      <c r="L26" s="482"/>
    </row>
    <row r="27" spans="1:12" ht="19.5" customHeight="1" x14ac:dyDescent="0.15">
      <c r="A27" s="54" t="s">
        <v>7</v>
      </c>
      <c r="B27" s="54">
        <v>6108</v>
      </c>
      <c r="C27" s="55" t="s">
        <v>174</v>
      </c>
      <c r="D27" s="499"/>
      <c r="E27" s="493"/>
      <c r="F27" s="500"/>
      <c r="G27" s="493"/>
      <c r="H27" s="135" t="s">
        <v>186</v>
      </c>
      <c r="I27" s="136"/>
      <c r="J27" s="133">
        <v>144</v>
      </c>
      <c r="K27" s="156">
        <f t="shared" si="1"/>
        <v>144</v>
      </c>
      <c r="L27" s="482"/>
    </row>
    <row r="28" spans="1:12" ht="19.5" customHeight="1" x14ac:dyDescent="0.15">
      <c r="A28" s="54" t="s">
        <v>7</v>
      </c>
      <c r="B28" s="54">
        <v>6101</v>
      </c>
      <c r="C28" s="55" t="s">
        <v>175</v>
      </c>
      <c r="D28" s="499"/>
      <c r="E28" s="493"/>
      <c r="F28" s="500"/>
      <c r="G28" s="493" t="s">
        <v>200</v>
      </c>
      <c r="H28" s="135" t="s">
        <v>185</v>
      </c>
      <c r="I28" s="136"/>
      <c r="J28" s="133">
        <v>48</v>
      </c>
      <c r="K28" s="156">
        <f t="shared" si="1"/>
        <v>48</v>
      </c>
      <c r="L28" s="482"/>
    </row>
    <row r="29" spans="1:12" ht="19.5" customHeight="1" x14ac:dyDescent="0.15">
      <c r="A29" s="54" t="s">
        <v>7</v>
      </c>
      <c r="B29" s="54">
        <v>6102</v>
      </c>
      <c r="C29" s="55" t="s">
        <v>176</v>
      </c>
      <c r="D29" s="499"/>
      <c r="E29" s="493"/>
      <c r="F29" s="500"/>
      <c r="G29" s="493"/>
      <c r="H29" s="135" t="s">
        <v>186</v>
      </c>
      <c r="I29" s="58"/>
      <c r="J29" s="133">
        <v>96</v>
      </c>
      <c r="K29" s="156">
        <f t="shared" si="1"/>
        <v>96</v>
      </c>
      <c r="L29" s="482"/>
    </row>
    <row r="30" spans="1:12" ht="19.5" customHeight="1" x14ac:dyDescent="0.15">
      <c r="A30" s="54" t="s">
        <v>7</v>
      </c>
      <c r="B30" s="54">
        <v>6103</v>
      </c>
      <c r="C30" s="55" t="s">
        <v>177</v>
      </c>
      <c r="D30" s="499"/>
      <c r="E30" s="493"/>
      <c r="F30" s="500"/>
      <c r="G30" s="493" t="s">
        <v>201</v>
      </c>
      <c r="H30" s="135" t="s">
        <v>185</v>
      </c>
      <c r="I30" s="58"/>
      <c r="J30" s="133">
        <v>24</v>
      </c>
      <c r="K30" s="156">
        <f t="shared" si="1"/>
        <v>24</v>
      </c>
      <c r="L30" s="482"/>
    </row>
    <row r="31" spans="1:12" ht="19.5" customHeight="1" x14ac:dyDescent="0.15">
      <c r="A31" s="62" t="s">
        <v>7</v>
      </c>
      <c r="B31" s="62">
        <v>6104</v>
      </c>
      <c r="C31" s="63" t="s">
        <v>178</v>
      </c>
      <c r="D31" s="501"/>
      <c r="E31" s="494"/>
      <c r="F31" s="502"/>
      <c r="G31" s="494"/>
      <c r="H31" s="139" t="s">
        <v>186</v>
      </c>
      <c r="I31" s="140"/>
      <c r="J31" s="157">
        <v>48</v>
      </c>
      <c r="K31" s="158">
        <f t="shared" si="1"/>
        <v>48</v>
      </c>
      <c r="L31" s="482"/>
    </row>
    <row r="32" spans="1:12" ht="19.5" customHeight="1" x14ac:dyDescent="0.15">
      <c r="A32" s="62" t="s">
        <v>7</v>
      </c>
      <c r="B32" s="159">
        <v>6100</v>
      </c>
      <c r="C32" s="55" t="s">
        <v>179</v>
      </c>
      <c r="D32" s="408" t="s">
        <v>183</v>
      </c>
      <c r="E32" s="409"/>
      <c r="F32" s="409"/>
      <c r="G32" s="160" t="s">
        <v>94</v>
      </c>
      <c r="H32" s="161"/>
      <c r="I32" s="78" t="s">
        <v>323</v>
      </c>
      <c r="J32" s="150"/>
      <c r="K32" s="162"/>
      <c r="L32" s="482"/>
    </row>
    <row r="33" spans="1:12" ht="19.5" customHeight="1" x14ac:dyDescent="0.15">
      <c r="A33" s="54" t="s">
        <v>7</v>
      </c>
      <c r="B33" s="54">
        <v>6110</v>
      </c>
      <c r="C33" s="55" t="s">
        <v>180</v>
      </c>
      <c r="D33" s="495"/>
      <c r="E33" s="496"/>
      <c r="F33" s="496"/>
      <c r="G33" s="160" t="s">
        <v>95</v>
      </c>
      <c r="H33" s="98"/>
      <c r="I33" s="78" t="s">
        <v>321</v>
      </c>
      <c r="J33" s="97"/>
      <c r="K33" s="163"/>
      <c r="L33" s="482"/>
    </row>
    <row r="34" spans="1:12" ht="19.5" customHeight="1" x14ac:dyDescent="0.15">
      <c r="A34" s="54" t="s">
        <v>7</v>
      </c>
      <c r="B34" s="54">
        <v>6111</v>
      </c>
      <c r="C34" s="55" t="s">
        <v>181</v>
      </c>
      <c r="D34" s="495"/>
      <c r="E34" s="496"/>
      <c r="F34" s="496"/>
      <c r="G34" s="160" t="s">
        <v>96</v>
      </c>
      <c r="H34" s="59"/>
      <c r="I34" s="78" t="s">
        <v>322</v>
      </c>
      <c r="J34" s="58"/>
      <c r="K34" s="163"/>
      <c r="L34" s="482"/>
    </row>
    <row r="35" spans="1:12" ht="19.5" customHeight="1" x14ac:dyDescent="0.15">
      <c r="A35" s="54" t="s">
        <v>7</v>
      </c>
      <c r="B35" s="54">
        <v>6113</v>
      </c>
      <c r="C35" s="55" t="s">
        <v>182</v>
      </c>
      <c r="D35" s="495"/>
      <c r="E35" s="496"/>
      <c r="F35" s="496"/>
      <c r="G35" s="164" t="s">
        <v>97</v>
      </c>
      <c r="H35" s="59"/>
      <c r="I35" s="78" t="s">
        <v>318</v>
      </c>
      <c r="J35" s="58"/>
      <c r="K35" s="163"/>
      <c r="L35" s="482"/>
    </row>
    <row r="36" spans="1:12" ht="19.5" customHeight="1" x14ac:dyDescent="0.15">
      <c r="A36" s="62" t="s">
        <v>7</v>
      </c>
      <c r="B36" s="62">
        <v>6115</v>
      </c>
      <c r="C36" s="63" t="s">
        <v>320</v>
      </c>
      <c r="D36" s="411"/>
      <c r="E36" s="412"/>
      <c r="F36" s="412"/>
      <c r="G36" s="165" t="s">
        <v>314</v>
      </c>
      <c r="H36" s="83"/>
      <c r="I36" s="81" t="s">
        <v>319</v>
      </c>
      <c r="J36" s="82"/>
      <c r="K36" s="166"/>
      <c r="L36" s="483"/>
    </row>
    <row r="37" spans="1:12" s="169" customFormat="1" ht="19.5" customHeight="1" x14ac:dyDescent="0.15">
      <c r="A37" s="168"/>
      <c r="B37" s="168"/>
      <c r="E37" s="170"/>
      <c r="F37" s="171"/>
      <c r="G37" s="172"/>
      <c r="H37" s="173"/>
      <c r="I37" s="174"/>
      <c r="J37" s="174"/>
      <c r="L37" s="175"/>
    </row>
    <row r="38" spans="1:12" s="169" customFormat="1" ht="19.5" customHeight="1" x14ac:dyDescent="0.15">
      <c r="A38" s="176" t="s">
        <v>218</v>
      </c>
      <c r="B38" s="168"/>
      <c r="E38" s="170"/>
      <c r="F38" s="170"/>
      <c r="H38" s="168"/>
      <c r="K38" s="177"/>
      <c r="L38" s="175"/>
    </row>
    <row r="39" spans="1:12" ht="19.5" customHeight="1" x14ac:dyDescent="0.15"/>
    <row r="40" spans="1:12" ht="19.5" customHeight="1" x14ac:dyDescent="0.15">
      <c r="A40" s="407" t="s">
        <v>1</v>
      </c>
      <c r="B40" s="407"/>
      <c r="C40" s="407" t="s">
        <v>5</v>
      </c>
      <c r="D40" s="408" t="s">
        <v>81</v>
      </c>
      <c r="E40" s="409"/>
      <c r="F40" s="409"/>
      <c r="G40" s="409"/>
      <c r="H40" s="409"/>
      <c r="I40" s="409"/>
      <c r="J40" s="410"/>
      <c r="K40" s="480" t="s">
        <v>82</v>
      </c>
      <c r="L40" s="480" t="s">
        <v>83</v>
      </c>
    </row>
    <row r="41" spans="1:12" ht="19.5" customHeight="1" x14ac:dyDescent="0.15">
      <c r="A41" s="48" t="s">
        <v>2</v>
      </c>
      <c r="B41" s="48" t="s">
        <v>3</v>
      </c>
      <c r="C41" s="407"/>
      <c r="D41" s="411"/>
      <c r="E41" s="412"/>
      <c r="F41" s="412"/>
      <c r="G41" s="412"/>
      <c r="H41" s="412"/>
      <c r="I41" s="412"/>
      <c r="J41" s="413"/>
      <c r="K41" s="407"/>
      <c r="L41" s="407"/>
    </row>
    <row r="42" spans="1:12" s="169" customFormat="1" ht="19.5" customHeight="1" x14ac:dyDescent="0.15">
      <c r="A42" s="49" t="s">
        <v>7</v>
      </c>
      <c r="B42" s="49">
        <v>8001</v>
      </c>
      <c r="C42" s="50" t="s">
        <v>210</v>
      </c>
      <c r="D42" s="485" t="s">
        <v>216</v>
      </c>
      <c r="E42" s="400"/>
      <c r="F42" s="486"/>
      <c r="G42" s="472" t="s">
        <v>185</v>
      </c>
      <c r="H42" s="481"/>
      <c r="I42" s="178">
        <v>1647</v>
      </c>
      <c r="J42" s="179"/>
      <c r="K42" s="180">
        <f>ROUND(I42*J45,0)</f>
        <v>1153</v>
      </c>
      <c r="L42" s="120" t="s">
        <v>88</v>
      </c>
    </row>
    <row r="43" spans="1:12" s="169" customFormat="1" ht="19.5" customHeight="1" x14ac:dyDescent="0.15">
      <c r="A43" s="54" t="s">
        <v>7</v>
      </c>
      <c r="B43" s="54">
        <v>8002</v>
      </c>
      <c r="C43" s="55" t="s">
        <v>211</v>
      </c>
      <c r="D43" s="487"/>
      <c r="E43" s="402"/>
      <c r="F43" s="488"/>
      <c r="G43" s="474"/>
      <c r="H43" s="482"/>
      <c r="I43" s="181">
        <v>54</v>
      </c>
      <c r="J43" s="182"/>
      <c r="K43" s="183">
        <f>ROUND(I43*J45,0)</f>
        <v>38</v>
      </c>
      <c r="L43" s="122" t="s">
        <v>89</v>
      </c>
    </row>
    <row r="44" spans="1:12" s="169" customFormat="1" ht="19.5" customHeight="1" x14ac:dyDescent="0.15">
      <c r="A44" s="54" t="s">
        <v>7</v>
      </c>
      <c r="B44" s="54">
        <v>8011</v>
      </c>
      <c r="C44" s="55" t="s">
        <v>212</v>
      </c>
      <c r="D44" s="487"/>
      <c r="E44" s="402"/>
      <c r="F44" s="488"/>
      <c r="G44" s="474" t="s">
        <v>186</v>
      </c>
      <c r="H44" s="482"/>
      <c r="I44" s="181">
        <v>3377</v>
      </c>
      <c r="J44" s="184" t="s">
        <v>217</v>
      </c>
      <c r="K44" s="183">
        <f>ROUND(I44*J45,0)</f>
        <v>2364</v>
      </c>
      <c r="L44" s="122" t="s">
        <v>88</v>
      </c>
    </row>
    <row r="45" spans="1:12" s="169" customFormat="1" ht="19.5" customHeight="1" x14ac:dyDescent="0.15">
      <c r="A45" s="54" t="s">
        <v>7</v>
      </c>
      <c r="B45" s="54">
        <v>8012</v>
      </c>
      <c r="C45" s="55" t="s">
        <v>213</v>
      </c>
      <c r="D45" s="487"/>
      <c r="E45" s="402"/>
      <c r="F45" s="488"/>
      <c r="G45" s="474"/>
      <c r="H45" s="482"/>
      <c r="I45" s="181">
        <v>111</v>
      </c>
      <c r="J45" s="185">
        <v>0.7</v>
      </c>
      <c r="K45" s="183">
        <f>ROUND(I45*J45,0)</f>
        <v>78</v>
      </c>
      <c r="L45" s="122" t="s">
        <v>89</v>
      </c>
    </row>
    <row r="46" spans="1:12" s="169" customFormat="1" ht="19.5" customHeight="1" x14ac:dyDescent="0.15">
      <c r="A46" s="54" t="s">
        <v>7</v>
      </c>
      <c r="B46" s="54">
        <v>8003</v>
      </c>
      <c r="C46" s="55" t="s">
        <v>214</v>
      </c>
      <c r="D46" s="487"/>
      <c r="E46" s="402"/>
      <c r="F46" s="488"/>
      <c r="G46" s="78" t="s">
        <v>187</v>
      </c>
      <c r="H46" s="186" t="s">
        <v>208</v>
      </c>
      <c r="I46" s="181">
        <v>378</v>
      </c>
      <c r="J46" s="182"/>
      <c r="K46" s="183">
        <f>ROUND(I46*J45,0)</f>
        <v>265</v>
      </c>
      <c r="L46" s="482" t="s">
        <v>90</v>
      </c>
    </row>
    <row r="47" spans="1:12" s="169" customFormat="1" ht="19.5" customHeight="1" x14ac:dyDescent="0.15">
      <c r="A47" s="62" t="s">
        <v>7</v>
      </c>
      <c r="B47" s="62">
        <v>8013</v>
      </c>
      <c r="C47" s="63" t="s">
        <v>215</v>
      </c>
      <c r="D47" s="489"/>
      <c r="E47" s="404"/>
      <c r="F47" s="490"/>
      <c r="G47" s="81" t="s">
        <v>188</v>
      </c>
      <c r="H47" s="187" t="s">
        <v>209</v>
      </c>
      <c r="I47" s="188">
        <v>389</v>
      </c>
      <c r="J47" s="189"/>
      <c r="K47" s="190">
        <f>ROUND(I47*J45,0)</f>
        <v>272</v>
      </c>
      <c r="L47" s="483"/>
    </row>
    <row r="48" spans="1:12" s="169" customFormat="1" ht="19.5" customHeight="1" x14ac:dyDescent="0.15">
      <c r="A48" s="168"/>
      <c r="B48" s="168"/>
      <c r="E48" s="170"/>
      <c r="F48" s="170"/>
      <c r="H48" s="175"/>
      <c r="L48" s="175"/>
    </row>
    <row r="49" spans="1:12" s="169" customFormat="1" ht="19.5" customHeight="1" x14ac:dyDescent="0.15">
      <c r="A49" s="176" t="s">
        <v>219</v>
      </c>
      <c r="B49" s="168"/>
      <c r="E49" s="170"/>
      <c r="F49" s="170"/>
      <c r="H49" s="168"/>
      <c r="K49" s="177"/>
      <c r="L49" s="175"/>
    </row>
    <row r="50" spans="1:12" ht="19.5" customHeight="1" x14ac:dyDescent="0.15"/>
    <row r="51" spans="1:12" ht="19.5" customHeight="1" x14ac:dyDescent="0.15">
      <c r="A51" s="407" t="s">
        <v>1</v>
      </c>
      <c r="B51" s="407"/>
      <c r="C51" s="407" t="s">
        <v>5</v>
      </c>
      <c r="D51" s="408" t="s">
        <v>81</v>
      </c>
      <c r="E51" s="409"/>
      <c r="F51" s="409"/>
      <c r="G51" s="409"/>
      <c r="H51" s="409"/>
      <c r="I51" s="409"/>
      <c r="J51" s="410"/>
      <c r="K51" s="480" t="s">
        <v>82</v>
      </c>
      <c r="L51" s="480" t="s">
        <v>83</v>
      </c>
    </row>
    <row r="52" spans="1:12" ht="19.5" customHeight="1" x14ac:dyDescent="0.15">
      <c r="A52" s="48" t="s">
        <v>2</v>
      </c>
      <c r="B52" s="48" t="s">
        <v>3</v>
      </c>
      <c r="C52" s="407"/>
      <c r="D52" s="411"/>
      <c r="E52" s="412"/>
      <c r="F52" s="412"/>
      <c r="G52" s="412"/>
      <c r="H52" s="412"/>
      <c r="I52" s="412"/>
      <c r="J52" s="413"/>
      <c r="K52" s="407"/>
      <c r="L52" s="407"/>
    </row>
    <row r="53" spans="1:12" s="169" customFormat="1" ht="19.5" customHeight="1" x14ac:dyDescent="0.15">
      <c r="A53" s="49" t="s">
        <v>7</v>
      </c>
      <c r="B53" s="49">
        <v>9001</v>
      </c>
      <c r="C53" s="50" t="s">
        <v>220</v>
      </c>
      <c r="D53" s="485" t="s">
        <v>216</v>
      </c>
      <c r="E53" s="400"/>
      <c r="F53" s="486"/>
      <c r="G53" s="472" t="s">
        <v>185</v>
      </c>
      <c r="H53" s="481"/>
      <c r="I53" s="178">
        <v>1647</v>
      </c>
      <c r="J53" s="179"/>
      <c r="K53" s="180">
        <f>ROUND(I53*J56,0)</f>
        <v>1153</v>
      </c>
      <c r="L53" s="120" t="s">
        <v>88</v>
      </c>
    </row>
    <row r="54" spans="1:12" s="169" customFormat="1" ht="19.5" customHeight="1" x14ac:dyDescent="0.15">
      <c r="A54" s="54" t="s">
        <v>7</v>
      </c>
      <c r="B54" s="54">
        <v>9002</v>
      </c>
      <c r="C54" s="55" t="s">
        <v>221</v>
      </c>
      <c r="D54" s="487"/>
      <c r="E54" s="402"/>
      <c r="F54" s="488"/>
      <c r="G54" s="474"/>
      <c r="H54" s="482"/>
      <c r="I54" s="181">
        <v>54</v>
      </c>
      <c r="J54" s="484" t="s">
        <v>219</v>
      </c>
      <c r="K54" s="183">
        <f>ROUND(I54*J56,0)</f>
        <v>38</v>
      </c>
      <c r="L54" s="122" t="s">
        <v>89</v>
      </c>
    </row>
    <row r="55" spans="1:12" s="169" customFormat="1" ht="19.5" customHeight="1" x14ac:dyDescent="0.15">
      <c r="A55" s="54" t="s">
        <v>7</v>
      </c>
      <c r="B55" s="54">
        <v>9011</v>
      </c>
      <c r="C55" s="55" t="s">
        <v>222</v>
      </c>
      <c r="D55" s="487"/>
      <c r="E55" s="402"/>
      <c r="F55" s="488"/>
      <c r="G55" s="474" t="s">
        <v>186</v>
      </c>
      <c r="H55" s="482"/>
      <c r="I55" s="181">
        <v>3377</v>
      </c>
      <c r="J55" s="484"/>
      <c r="K55" s="183">
        <f>ROUND(I55*J56,0)</f>
        <v>2364</v>
      </c>
      <c r="L55" s="122" t="s">
        <v>88</v>
      </c>
    </row>
    <row r="56" spans="1:12" s="169" customFormat="1" ht="19.5" customHeight="1" x14ac:dyDescent="0.15">
      <c r="A56" s="54" t="s">
        <v>7</v>
      </c>
      <c r="B56" s="54">
        <v>9012</v>
      </c>
      <c r="C56" s="55" t="s">
        <v>223</v>
      </c>
      <c r="D56" s="487"/>
      <c r="E56" s="402"/>
      <c r="F56" s="488"/>
      <c r="G56" s="474"/>
      <c r="H56" s="482"/>
      <c r="I56" s="181">
        <v>111</v>
      </c>
      <c r="J56" s="185">
        <v>0.7</v>
      </c>
      <c r="K56" s="183">
        <f>ROUND(I56*J56,0)</f>
        <v>78</v>
      </c>
      <c r="L56" s="122" t="s">
        <v>89</v>
      </c>
    </row>
    <row r="57" spans="1:12" s="169" customFormat="1" ht="19.5" customHeight="1" x14ac:dyDescent="0.15">
      <c r="A57" s="54" t="s">
        <v>7</v>
      </c>
      <c r="B57" s="54">
        <v>9003</v>
      </c>
      <c r="C57" s="55" t="s">
        <v>224</v>
      </c>
      <c r="D57" s="487"/>
      <c r="E57" s="402"/>
      <c r="F57" s="488"/>
      <c r="G57" s="78" t="s">
        <v>187</v>
      </c>
      <c r="H57" s="186" t="s">
        <v>208</v>
      </c>
      <c r="I57" s="181">
        <v>378</v>
      </c>
      <c r="J57" s="182"/>
      <c r="K57" s="183">
        <f>ROUND(I57*J56,0)</f>
        <v>265</v>
      </c>
      <c r="L57" s="482" t="s">
        <v>90</v>
      </c>
    </row>
    <row r="58" spans="1:12" s="169" customFormat="1" ht="19.5" customHeight="1" x14ac:dyDescent="0.15">
      <c r="A58" s="62" t="s">
        <v>7</v>
      </c>
      <c r="B58" s="62">
        <v>9013</v>
      </c>
      <c r="C58" s="63" t="s">
        <v>225</v>
      </c>
      <c r="D58" s="489"/>
      <c r="E58" s="404"/>
      <c r="F58" s="490"/>
      <c r="G58" s="81" t="s">
        <v>188</v>
      </c>
      <c r="H58" s="187" t="s">
        <v>209</v>
      </c>
      <c r="I58" s="188">
        <v>389</v>
      </c>
      <c r="J58" s="189"/>
      <c r="K58" s="190">
        <f>ROUND(I58*J56,0)</f>
        <v>272</v>
      </c>
      <c r="L58" s="483"/>
    </row>
    <row r="59" spans="1:12" s="169" customFormat="1" ht="19.5" customHeight="1" x14ac:dyDescent="0.15">
      <c r="A59" s="168"/>
      <c r="B59" s="168"/>
      <c r="H59" s="168"/>
    </row>
    <row r="60" spans="1:12" s="169" customFormat="1" ht="19.5" customHeight="1" x14ac:dyDescent="0.15">
      <c r="A60" s="168"/>
      <c r="B60" s="168"/>
      <c r="H60" s="168"/>
    </row>
    <row r="61" spans="1:12" s="169" customFormat="1" ht="19.5" customHeight="1" x14ac:dyDescent="0.15">
      <c r="A61" s="168"/>
      <c r="B61" s="168"/>
      <c r="H61" s="168"/>
    </row>
    <row r="62" spans="1:12" s="169" customFormat="1" ht="19.5" customHeight="1" x14ac:dyDescent="0.15">
      <c r="A62" s="168"/>
      <c r="B62" s="168"/>
      <c r="H62" s="168"/>
    </row>
    <row r="63" spans="1:12" s="169" customFormat="1" x14ac:dyDescent="0.15">
      <c r="H63" s="168"/>
    </row>
  </sheetData>
  <mergeCells count="46">
    <mergeCell ref="F1:L2"/>
    <mergeCell ref="A3:B3"/>
    <mergeCell ref="C3:C4"/>
    <mergeCell ref="K3:K4"/>
    <mergeCell ref="L3:L4"/>
    <mergeCell ref="D3:J4"/>
    <mergeCell ref="A40:B40"/>
    <mergeCell ref="C40:C41"/>
    <mergeCell ref="K40:K41"/>
    <mergeCell ref="L40:L41"/>
    <mergeCell ref="D40:J41"/>
    <mergeCell ref="L9:L10"/>
    <mergeCell ref="L14:L36"/>
    <mergeCell ref="G26:G27"/>
    <mergeCell ref="G28:G29"/>
    <mergeCell ref="G30:G31"/>
    <mergeCell ref="F24:G24"/>
    <mergeCell ref="F21:G23"/>
    <mergeCell ref="D32:F36"/>
    <mergeCell ref="D21:E24"/>
    <mergeCell ref="D26:F31"/>
    <mergeCell ref="I9:J9"/>
    <mergeCell ref="I10:J10"/>
    <mergeCell ref="E11:G13"/>
    <mergeCell ref="E15:G16"/>
    <mergeCell ref="D5:F10"/>
    <mergeCell ref="I8:J8"/>
    <mergeCell ref="G42:H43"/>
    <mergeCell ref="L57:L58"/>
    <mergeCell ref="J54:J55"/>
    <mergeCell ref="D53:F58"/>
    <mergeCell ref="L46:L47"/>
    <mergeCell ref="D42:F47"/>
    <mergeCell ref="G44:H45"/>
    <mergeCell ref="G53:H54"/>
    <mergeCell ref="G55:H56"/>
    <mergeCell ref="A51:B51"/>
    <mergeCell ref="C51:C52"/>
    <mergeCell ref="K51:K52"/>
    <mergeCell ref="L51:L52"/>
    <mergeCell ref="D51:J52"/>
    <mergeCell ref="G5:H6"/>
    <mergeCell ref="G7:H8"/>
    <mergeCell ref="I5:J5"/>
    <mergeCell ref="I6:J6"/>
    <mergeCell ref="I7:J7"/>
  </mergeCells>
  <phoneticPr fontId="2"/>
  <printOptions horizontalCentered="1"/>
  <pageMargins left="0.70866141732283472" right="0.70866141732283472" top="0.74803149606299213" bottom="0.74803149606299213" header="0.31496062992125984" footer="0.31496062992125984"/>
  <pageSetup paperSize="8" scale="8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zoomScale="85" zoomScaleNormal="85" zoomScaleSheetLayoutView="85" workbookViewId="0">
      <selection activeCell="F83" sqref="F83"/>
    </sheetView>
  </sheetViews>
  <sheetFormatPr defaultColWidth="9" defaultRowHeight="13.5" x14ac:dyDescent="0.15"/>
  <cols>
    <col min="1" max="1" width="4.125" style="241" customWidth="1"/>
    <col min="2" max="2" width="5.625" style="241" customWidth="1"/>
    <col min="3" max="3" width="33.25" style="241" bestFit="1" customWidth="1"/>
    <col min="4" max="4" width="3.125" style="241" customWidth="1"/>
    <col min="5" max="5" width="10.625" style="241" customWidth="1"/>
    <col min="6" max="6" width="11.625" style="241" customWidth="1"/>
    <col min="7" max="7" width="25.875" style="241" customWidth="1"/>
    <col min="8" max="8" width="32" style="111" customWidth="1"/>
    <col min="9" max="9" width="13.75" style="241" customWidth="1"/>
    <col min="10" max="10" width="14.5" style="241" customWidth="1"/>
    <col min="11" max="12" width="9.625" style="241" customWidth="1"/>
    <col min="13" max="16384" width="9" style="241"/>
  </cols>
  <sheetData>
    <row r="1" spans="1:12" ht="19.5" customHeight="1" x14ac:dyDescent="0.15">
      <c r="A1" s="240" t="s">
        <v>298</v>
      </c>
    </row>
    <row r="2" spans="1:12" ht="19.5" customHeight="1" x14ac:dyDescent="0.15"/>
    <row r="3" spans="1:12" ht="19.5" customHeight="1" x14ac:dyDescent="0.15">
      <c r="A3" s="445" t="s">
        <v>1</v>
      </c>
      <c r="B3" s="445"/>
      <c r="C3" s="445" t="s">
        <v>5</v>
      </c>
      <c r="D3" s="446" t="s">
        <v>81</v>
      </c>
      <c r="E3" s="447"/>
      <c r="F3" s="447"/>
      <c r="G3" s="447"/>
      <c r="H3" s="447"/>
      <c r="I3" s="447"/>
      <c r="J3" s="448"/>
      <c r="K3" s="572" t="s">
        <v>82</v>
      </c>
      <c r="L3" s="572" t="s">
        <v>83</v>
      </c>
    </row>
    <row r="4" spans="1:12" ht="19.5" customHeight="1" x14ac:dyDescent="0.15">
      <c r="A4" s="191" t="s">
        <v>2</v>
      </c>
      <c r="B4" s="191" t="s">
        <v>3</v>
      </c>
      <c r="C4" s="572"/>
      <c r="D4" s="566"/>
      <c r="E4" s="567"/>
      <c r="F4" s="567"/>
      <c r="G4" s="567"/>
      <c r="H4" s="567"/>
      <c r="I4" s="567"/>
      <c r="J4" s="573"/>
      <c r="K4" s="466"/>
      <c r="L4" s="466"/>
    </row>
    <row r="5" spans="1:12" ht="19.5" customHeight="1" x14ac:dyDescent="0.15">
      <c r="A5" s="278" t="s">
        <v>8</v>
      </c>
      <c r="B5" s="278">
        <v>1111</v>
      </c>
      <c r="C5" s="1" t="s">
        <v>228</v>
      </c>
      <c r="D5" s="513" t="s">
        <v>284</v>
      </c>
      <c r="E5" s="427"/>
      <c r="F5" s="514"/>
      <c r="G5" s="582" t="s">
        <v>364</v>
      </c>
      <c r="H5" s="583"/>
      <c r="I5" s="586">
        <v>1647</v>
      </c>
      <c r="J5" s="587"/>
      <c r="K5" s="242">
        <f>I5</f>
        <v>1647</v>
      </c>
      <c r="L5" s="215" t="s">
        <v>84</v>
      </c>
    </row>
    <row r="6" spans="1:12" ht="19.5" customHeight="1" x14ac:dyDescent="0.15">
      <c r="A6" s="279" t="s">
        <v>8</v>
      </c>
      <c r="B6" s="279">
        <v>1112</v>
      </c>
      <c r="C6" s="6" t="s">
        <v>229</v>
      </c>
      <c r="D6" s="515"/>
      <c r="E6" s="429"/>
      <c r="F6" s="516"/>
      <c r="G6" s="584"/>
      <c r="H6" s="585"/>
      <c r="I6" s="574">
        <v>54</v>
      </c>
      <c r="J6" s="575"/>
      <c r="K6" s="243">
        <f t="shared" ref="K6:K13" si="0">I6</f>
        <v>54</v>
      </c>
      <c r="L6" s="131" t="s">
        <v>89</v>
      </c>
    </row>
    <row r="7" spans="1:12" s="245" customFormat="1" ht="19.5" customHeight="1" x14ac:dyDescent="0.15">
      <c r="A7" s="289" t="s">
        <v>332</v>
      </c>
      <c r="B7" s="289">
        <v>1221</v>
      </c>
      <c r="C7" s="228" t="s">
        <v>334</v>
      </c>
      <c r="D7" s="515"/>
      <c r="E7" s="429"/>
      <c r="F7" s="516"/>
      <c r="G7" s="590" t="s">
        <v>365</v>
      </c>
      <c r="H7" s="591"/>
      <c r="I7" s="594" t="s">
        <v>337</v>
      </c>
      <c r="J7" s="595"/>
      <c r="K7" s="244">
        <v>1647</v>
      </c>
      <c r="L7" s="229" t="s">
        <v>84</v>
      </c>
    </row>
    <row r="8" spans="1:12" s="245" customFormat="1" ht="19.5" customHeight="1" x14ac:dyDescent="0.15">
      <c r="A8" s="289" t="s">
        <v>333</v>
      </c>
      <c r="B8" s="289">
        <v>1222</v>
      </c>
      <c r="C8" s="228" t="s">
        <v>335</v>
      </c>
      <c r="D8" s="515"/>
      <c r="E8" s="429"/>
      <c r="F8" s="516"/>
      <c r="G8" s="592"/>
      <c r="H8" s="593"/>
      <c r="I8" s="594" t="s">
        <v>338</v>
      </c>
      <c r="J8" s="595"/>
      <c r="K8" s="244">
        <v>54</v>
      </c>
      <c r="L8" s="229" t="s">
        <v>89</v>
      </c>
    </row>
    <row r="9" spans="1:12" ht="19.5" customHeight="1" x14ac:dyDescent="0.15">
      <c r="A9" s="282" t="s">
        <v>8</v>
      </c>
      <c r="B9" s="282">
        <v>1121</v>
      </c>
      <c r="C9" s="6" t="s">
        <v>230</v>
      </c>
      <c r="D9" s="515"/>
      <c r="E9" s="429"/>
      <c r="F9" s="516"/>
      <c r="G9" s="588" t="s">
        <v>366</v>
      </c>
      <c r="H9" s="589"/>
      <c r="I9" s="574">
        <v>3377</v>
      </c>
      <c r="J9" s="575"/>
      <c r="K9" s="243">
        <f t="shared" si="0"/>
        <v>3377</v>
      </c>
      <c r="L9" s="131" t="s">
        <v>84</v>
      </c>
    </row>
    <row r="10" spans="1:12" ht="19.5" customHeight="1" x14ac:dyDescent="0.15">
      <c r="A10" s="282" t="s">
        <v>8</v>
      </c>
      <c r="B10" s="282">
        <v>1122</v>
      </c>
      <c r="C10" s="6" t="s">
        <v>231</v>
      </c>
      <c r="D10" s="515"/>
      <c r="E10" s="429"/>
      <c r="F10" s="516"/>
      <c r="G10" s="584"/>
      <c r="H10" s="585"/>
      <c r="I10" s="574">
        <v>111</v>
      </c>
      <c r="J10" s="575"/>
      <c r="K10" s="243">
        <f t="shared" si="0"/>
        <v>111</v>
      </c>
      <c r="L10" s="131" t="s">
        <v>89</v>
      </c>
    </row>
    <row r="11" spans="1:12" ht="19.5" customHeight="1" x14ac:dyDescent="0.15">
      <c r="A11" s="279" t="s">
        <v>8</v>
      </c>
      <c r="B11" s="279">
        <v>1113</v>
      </c>
      <c r="C11" s="6" t="s">
        <v>232</v>
      </c>
      <c r="D11" s="515"/>
      <c r="E11" s="429"/>
      <c r="F11" s="516"/>
      <c r="G11" s="576" t="s">
        <v>354</v>
      </c>
      <c r="H11" s="577"/>
      <c r="I11" s="574">
        <v>378</v>
      </c>
      <c r="J11" s="575"/>
      <c r="K11" s="243">
        <f t="shared" si="0"/>
        <v>378</v>
      </c>
      <c r="L11" s="491" t="s">
        <v>90</v>
      </c>
    </row>
    <row r="12" spans="1:12" s="245" customFormat="1" ht="19.5" customHeight="1" x14ac:dyDescent="0.15">
      <c r="A12" s="289" t="s">
        <v>8</v>
      </c>
      <c r="B12" s="289">
        <v>1223</v>
      </c>
      <c r="C12" s="228" t="s">
        <v>352</v>
      </c>
      <c r="D12" s="515"/>
      <c r="E12" s="429"/>
      <c r="F12" s="516"/>
      <c r="G12" s="578" t="s">
        <v>336</v>
      </c>
      <c r="H12" s="579"/>
      <c r="I12" s="596">
        <v>378</v>
      </c>
      <c r="J12" s="597"/>
      <c r="K12" s="244">
        <f t="shared" si="0"/>
        <v>378</v>
      </c>
      <c r="L12" s="491"/>
    </row>
    <row r="13" spans="1:12" ht="19.5" customHeight="1" x14ac:dyDescent="0.15">
      <c r="A13" s="282" t="s">
        <v>8</v>
      </c>
      <c r="B13" s="282">
        <v>1123</v>
      </c>
      <c r="C13" s="6" t="s">
        <v>233</v>
      </c>
      <c r="D13" s="580"/>
      <c r="E13" s="550"/>
      <c r="F13" s="581"/>
      <c r="G13" s="576" t="s">
        <v>353</v>
      </c>
      <c r="H13" s="577"/>
      <c r="I13" s="574">
        <v>389</v>
      </c>
      <c r="J13" s="575"/>
      <c r="K13" s="243">
        <f t="shared" si="0"/>
        <v>389</v>
      </c>
      <c r="L13" s="491"/>
    </row>
    <row r="14" spans="1:12" ht="19.5" customHeight="1" x14ac:dyDescent="0.15">
      <c r="A14" s="5" t="s">
        <v>8</v>
      </c>
      <c r="B14" s="5">
        <v>8110</v>
      </c>
      <c r="C14" s="6" t="s">
        <v>234</v>
      </c>
      <c r="D14" s="563" t="s">
        <v>189</v>
      </c>
      <c r="E14" s="564"/>
      <c r="F14" s="564"/>
      <c r="G14" s="565"/>
      <c r="H14" s="193"/>
      <c r="I14" s="194" t="s">
        <v>226</v>
      </c>
      <c r="J14" s="195" t="s">
        <v>227</v>
      </c>
      <c r="K14" s="131"/>
      <c r="L14" s="131" t="s">
        <v>84</v>
      </c>
    </row>
    <row r="15" spans="1:12" ht="19.5" customHeight="1" x14ac:dyDescent="0.15">
      <c r="A15" s="5" t="s">
        <v>8</v>
      </c>
      <c r="B15" s="5">
        <v>8111</v>
      </c>
      <c r="C15" s="6" t="s">
        <v>235</v>
      </c>
      <c r="D15" s="566"/>
      <c r="E15" s="567"/>
      <c r="F15" s="567"/>
      <c r="G15" s="568"/>
      <c r="H15" s="196"/>
      <c r="I15" s="194" t="s">
        <v>226</v>
      </c>
      <c r="J15" s="195" t="s">
        <v>227</v>
      </c>
      <c r="K15" s="131"/>
      <c r="L15" s="131" t="s">
        <v>89</v>
      </c>
    </row>
    <row r="16" spans="1:12" ht="19.5" customHeight="1" x14ac:dyDescent="0.15">
      <c r="A16" s="5" t="s">
        <v>8</v>
      </c>
      <c r="B16" s="5">
        <v>8112</v>
      </c>
      <c r="C16" s="6" t="s">
        <v>236</v>
      </c>
      <c r="D16" s="569"/>
      <c r="E16" s="570"/>
      <c r="F16" s="570"/>
      <c r="G16" s="571"/>
      <c r="H16" s="193"/>
      <c r="I16" s="194" t="s">
        <v>226</v>
      </c>
      <c r="J16" s="195" t="s">
        <v>227</v>
      </c>
      <c r="K16" s="243"/>
      <c r="L16" s="131" t="s">
        <v>90</v>
      </c>
    </row>
    <row r="17" spans="1:13" ht="19.5" customHeight="1" x14ac:dyDescent="0.15">
      <c r="A17" s="5" t="s">
        <v>8</v>
      </c>
      <c r="B17" s="5">
        <v>6109</v>
      </c>
      <c r="C17" s="6" t="s">
        <v>237</v>
      </c>
      <c r="D17" s="534" t="s">
        <v>190</v>
      </c>
      <c r="E17" s="535"/>
      <c r="F17" s="535"/>
      <c r="G17" s="535"/>
      <c r="H17" s="8"/>
      <c r="I17" s="25"/>
      <c r="J17" s="197">
        <v>240</v>
      </c>
      <c r="K17" s="243">
        <f>J17</f>
        <v>240</v>
      </c>
      <c r="L17" s="465" t="s">
        <v>84</v>
      </c>
    </row>
    <row r="18" spans="1:13" ht="19.5" customHeight="1" x14ac:dyDescent="0.15">
      <c r="A18" s="5" t="s">
        <v>8</v>
      </c>
      <c r="B18" s="5">
        <v>6105</v>
      </c>
      <c r="C18" s="6" t="s">
        <v>238</v>
      </c>
      <c r="D18" s="536" t="s">
        <v>363</v>
      </c>
      <c r="E18" s="537"/>
      <c r="F18" s="537"/>
      <c r="G18" s="542" t="s">
        <v>373</v>
      </c>
      <c r="H18" s="543"/>
      <c r="I18" s="246"/>
      <c r="J18" s="198">
        <v>376</v>
      </c>
      <c r="K18" s="243">
        <f>J18*-1</f>
        <v>-376</v>
      </c>
      <c r="L18" s="466"/>
    </row>
    <row r="19" spans="1:13" s="245" customFormat="1" ht="19.5" customHeight="1" x14ac:dyDescent="0.15">
      <c r="A19" s="230" t="s">
        <v>339</v>
      </c>
      <c r="B19" s="230">
        <v>6126</v>
      </c>
      <c r="C19" s="231" t="s">
        <v>340</v>
      </c>
      <c r="D19" s="538"/>
      <c r="E19" s="539"/>
      <c r="F19" s="539"/>
      <c r="G19" s="532" t="s">
        <v>374</v>
      </c>
      <c r="H19" s="544"/>
      <c r="I19" s="247"/>
      <c r="J19" s="232" t="s">
        <v>342</v>
      </c>
      <c r="K19" s="248">
        <v>-376</v>
      </c>
      <c r="L19" s="466"/>
    </row>
    <row r="20" spans="1:13" s="245" customFormat="1" ht="19.5" customHeight="1" x14ac:dyDescent="0.15">
      <c r="A20" s="230" t="s">
        <v>8</v>
      </c>
      <c r="B20" s="230">
        <v>6106</v>
      </c>
      <c r="C20" s="231" t="s">
        <v>368</v>
      </c>
      <c r="D20" s="538"/>
      <c r="E20" s="539"/>
      <c r="F20" s="539"/>
      <c r="G20" s="532" t="s">
        <v>375</v>
      </c>
      <c r="H20" s="544"/>
      <c r="I20" s="247"/>
      <c r="J20" s="232" t="s">
        <v>369</v>
      </c>
      <c r="K20" s="248">
        <v>-752</v>
      </c>
      <c r="L20" s="466"/>
    </row>
    <row r="21" spans="1:13" s="245" customFormat="1" ht="19.5" customHeight="1" x14ac:dyDescent="0.15">
      <c r="A21" s="290" t="s">
        <v>8</v>
      </c>
      <c r="B21" s="290">
        <v>6130</v>
      </c>
      <c r="C21" s="291" t="s">
        <v>367</v>
      </c>
      <c r="D21" s="540"/>
      <c r="E21" s="541"/>
      <c r="F21" s="539"/>
      <c r="G21" s="530" t="s">
        <v>370</v>
      </c>
      <c r="H21" s="545"/>
      <c r="I21" s="247"/>
      <c r="J21" s="292" t="s">
        <v>371</v>
      </c>
      <c r="K21" s="293">
        <v>-94</v>
      </c>
      <c r="L21" s="294" t="s">
        <v>372</v>
      </c>
      <c r="M21" s="295"/>
    </row>
    <row r="22" spans="1:13" ht="19.5" customHeight="1" x14ac:dyDescent="0.15">
      <c r="A22" s="113" t="s">
        <v>8</v>
      </c>
      <c r="B22" s="113">
        <v>5010</v>
      </c>
      <c r="C22" s="199" t="s">
        <v>239</v>
      </c>
      <c r="D22" s="251" t="s">
        <v>192</v>
      </c>
      <c r="E22" s="107"/>
      <c r="F22" s="107"/>
      <c r="G22" s="107"/>
      <c r="H22" s="108"/>
      <c r="I22" s="107"/>
      <c r="J22" s="200">
        <v>100</v>
      </c>
      <c r="K22" s="252">
        <f t="shared" ref="K22:K39" si="1">J22</f>
        <v>100</v>
      </c>
      <c r="L22" s="465" t="s">
        <v>84</v>
      </c>
      <c r="M22" s="296"/>
    </row>
    <row r="23" spans="1:13" ht="19.5" customHeight="1" x14ac:dyDescent="0.15">
      <c r="A23" s="113" t="s">
        <v>8</v>
      </c>
      <c r="B23" s="113">
        <v>5002</v>
      </c>
      <c r="C23" s="199" t="s">
        <v>240</v>
      </c>
      <c r="D23" s="251" t="s">
        <v>193</v>
      </c>
      <c r="E23" s="107"/>
      <c r="F23" s="107"/>
      <c r="G23" s="253"/>
      <c r="H23" s="201"/>
      <c r="I23" s="107"/>
      <c r="J23" s="200">
        <v>225</v>
      </c>
      <c r="K23" s="252">
        <f t="shared" si="1"/>
        <v>225</v>
      </c>
      <c r="L23" s="466"/>
    </row>
    <row r="24" spans="1:13" ht="19.5" customHeight="1" x14ac:dyDescent="0.15">
      <c r="A24" s="113" t="s">
        <v>8</v>
      </c>
      <c r="B24" s="113">
        <v>5003</v>
      </c>
      <c r="C24" s="199" t="s">
        <v>241</v>
      </c>
      <c r="D24" s="251" t="s">
        <v>194</v>
      </c>
      <c r="E24" s="107"/>
      <c r="F24" s="202"/>
      <c r="G24" s="107"/>
      <c r="H24" s="108"/>
      <c r="I24" s="254"/>
      <c r="J24" s="200">
        <v>150</v>
      </c>
      <c r="K24" s="252">
        <f t="shared" si="1"/>
        <v>150</v>
      </c>
      <c r="L24" s="466"/>
    </row>
    <row r="25" spans="1:13" ht="19.5" customHeight="1" x14ac:dyDescent="0.15">
      <c r="A25" s="113" t="s">
        <v>8</v>
      </c>
      <c r="B25" s="113">
        <v>5004</v>
      </c>
      <c r="C25" s="199" t="s">
        <v>242</v>
      </c>
      <c r="D25" s="251" t="s">
        <v>195</v>
      </c>
      <c r="E25" s="107"/>
      <c r="F25" s="107"/>
      <c r="G25" s="253"/>
      <c r="H25" s="201"/>
      <c r="I25" s="254"/>
      <c r="J25" s="200">
        <v>150</v>
      </c>
      <c r="K25" s="252">
        <f t="shared" si="1"/>
        <v>150</v>
      </c>
      <c r="L25" s="466"/>
    </row>
    <row r="26" spans="1:13" ht="19.5" customHeight="1" x14ac:dyDescent="0.15">
      <c r="A26" s="39" t="s">
        <v>8</v>
      </c>
      <c r="B26" s="39">
        <v>5006</v>
      </c>
      <c r="C26" s="203" t="s">
        <v>243</v>
      </c>
      <c r="D26" s="513" t="s">
        <v>196</v>
      </c>
      <c r="E26" s="514"/>
      <c r="F26" s="546" t="s">
        <v>202</v>
      </c>
      <c r="G26" s="546"/>
      <c r="H26" s="276" t="s">
        <v>204</v>
      </c>
      <c r="I26" s="21"/>
      <c r="J26" s="204">
        <v>480</v>
      </c>
      <c r="K26" s="242">
        <f t="shared" si="1"/>
        <v>480</v>
      </c>
      <c r="L26" s="466"/>
    </row>
    <row r="27" spans="1:13" ht="19.5" customHeight="1" x14ac:dyDescent="0.15">
      <c r="A27" s="5" t="s">
        <v>8</v>
      </c>
      <c r="B27" s="5">
        <v>5007</v>
      </c>
      <c r="C27" s="205" t="s">
        <v>244</v>
      </c>
      <c r="D27" s="515"/>
      <c r="E27" s="516"/>
      <c r="F27" s="547"/>
      <c r="G27" s="547"/>
      <c r="H27" s="192" t="s">
        <v>205</v>
      </c>
      <c r="I27" s="25"/>
      <c r="J27" s="206">
        <v>480</v>
      </c>
      <c r="K27" s="243">
        <f t="shared" si="1"/>
        <v>480</v>
      </c>
      <c r="L27" s="466"/>
    </row>
    <row r="28" spans="1:13" ht="19.5" customHeight="1" x14ac:dyDescent="0.15">
      <c r="A28" s="5" t="s">
        <v>8</v>
      </c>
      <c r="B28" s="5">
        <v>5008</v>
      </c>
      <c r="C28" s="205" t="s">
        <v>245</v>
      </c>
      <c r="D28" s="515"/>
      <c r="E28" s="516"/>
      <c r="F28" s="547"/>
      <c r="G28" s="547"/>
      <c r="H28" s="192" t="s">
        <v>206</v>
      </c>
      <c r="I28" s="246"/>
      <c r="J28" s="206">
        <v>480</v>
      </c>
      <c r="K28" s="243">
        <f t="shared" si="1"/>
        <v>480</v>
      </c>
      <c r="L28" s="466"/>
    </row>
    <row r="29" spans="1:13" ht="19.5" customHeight="1" x14ac:dyDescent="0.15">
      <c r="A29" s="14" t="s">
        <v>8</v>
      </c>
      <c r="B29" s="14">
        <v>5009</v>
      </c>
      <c r="C29" s="207" t="s">
        <v>246</v>
      </c>
      <c r="D29" s="517"/>
      <c r="E29" s="518"/>
      <c r="F29" s="548" t="s">
        <v>203</v>
      </c>
      <c r="G29" s="548"/>
      <c r="H29" s="277" t="s">
        <v>207</v>
      </c>
      <c r="I29" s="249"/>
      <c r="J29" s="208">
        <v>700</v>
      </c>
      <c r="K29" s="250">
        <f t="shared" si="1"/>
        <v>700</v>
      </c>
      <c r="L29" s="466"/>
    </row>
    <row r="30" spans="1:13" ht="19.5" customHeight="1" x14ac:dyDescent="0.15">
      <c r="A30" s="113" t="s">
        <v>8</v>
      </c>
      <c r="B30" s="113">
        <v>5005</v>
      </c>
      <c r="C30" s="101" t="s">
        <v>247</v>
      </c>
      <c r="D30" s="107" t="s">
        <v>197</v>
      </c>
      <c r="E30" s="107"/>
      <c r="F30" s="107"/>
      <c r="G30" s="107"/>
      <c r="H30" s="108"/>
      <c r="I30" s="107"/>
      <c r="J30" s="200">
        <v>120</v>
      </c>
      <c r="K30" s="252">
        <f t="shared" si="1"/>
        <v>120</v>
      </c>
      <c r="L30" s="466"/>
    </row>
    <row r="31" spans="1:13" ht="19.5" customHeight="1" x14ac:dyDescent="0.15">
      <c r="A31" s="299" t="s">
        <v>8</v>
      </c>
      <c r="B31" s="39">
        <v>6107</v>
      </c>
      <c r="C31" s="1" t="s">
        <v>248</v>
      </c>
      <c r="D31" s="513" t="s">
        <v>198</v>
      </c>
      <c r="E31" s="427"/>
      <c r="F31" s="514"/>
      <c r="G31" s="549" t="s">
        <v>199</v>
      </c>
      <c r="H31" s="273" t="s">
        <v>350</v>
      </c>
      <c r="I31" s="21"/>
      <c r="J31" s="301">
        <v>72</v>
      </c>
      <c r="K31" s="302">
        <f t="shared" si="1"/>
        <v>72</v>
      </c>
      <c r="L31" s="466"/>
    </row>
    <row r="32" spans="1:13" s="245" customFormat="1" ht="19.5" customHeight="1" x14ac:dyDescent="0.15">
      <c r="A32" s="227" t="s">
        <v>8</v>
      </c>
      <c r="B32" s="233">
        <v>6128</v>
      </c>
      <c r="C32" s="234" t="s">
        <v>343</v>
      </c>
      <c r="D32" s="515"/>
      <c r="E32" s="429"/>
      <c r="F32" s="516"/>
      <c r="G32" s="550"/>
      <c r="H32" s="274" t="s">
        <v>341</v>
      </c>
      <c r="I32" s="255"/>
      <c r="J32" s="303">
        <v>72</v>
      </c>
      <c r="K32" s="304">
        <f t="shared" si="1"/>
        <v>72</v>
      </c>
      <c r="L32" s="466"/>
    </row>
    <row r="33" spans="1:12" ht="19.5" customHeight="1" x14ac:dyDescent="0.15">
      <c r="A33" s="5" t="s">
        <v>8</v>
      </c>
      <c r="B33" s="5">
        <v>6108</v>
      </c>
      <c r="C33" s="6" t="s">
        <v>249</v>
      </c>
      <c r="D33" s="515"/>
      <c r="E33" s="429"/>
      <c r="F33" s="516"/>
      <c r="G33" s="551"/>
      <c r="H33" s="274" t="s">
        <v>351</v>
      </c>
      <c r="I33" s="246"/>
      <c r="J33" s="197">
        <v>144</v>
      </c>
      <c r="K33" s="256">
        <f t="shared" si="1"/>
        <v>144</v>
      </c>
      <c r="L33" s="466"/>
    </row>
    <row r="34" spans="1:12" ht="19.5" customHeight="1" x14ac:dyDescent="0.15">
      <c r="A34" s="5" t="s">
        <v>8</v>
      </c>
      <c r="B34" s="5">
        <v>6101</v>
      </c>
      <c r="C34" s="6" t="s">
        <v>250</v>
      </c>
      <c r="D34" s="515"/>
      <c r="E34" s="429"/>
      <c r="F34" s="516"/>
      <c r="G34" s="551" t="s">
        <v>200</v>
      </c>
      <c r="H34" s="273" t="s">
        <v>350</v>
      </c>
      <c r="I34" s="246"/>
      <c r="J34" s="197">
        <v>48</v>
      </c>
      <c r="K34" s="256">
        <f t="shared" si="1"/>
        <v>48</v>
      </c>
      <c r="L34" s="466"/>
    </row>
    <row r="35" spans="1:12" s="245" customFormat="1" ht="19.5" customHeight="1" x14ac:dyDescent="0.15">
      <c r="A35" s="227" t="s">
        <v>8</v>
      </c>
      <c r="B35" s="227">
        <v>6122</v>
      </c>
      <c r="C35" s="228" t="s">
        <v>344</v>
      </c>
      <c r="D35" s="515"/>
      <c r="E35" s="429"/>
      <c r="F35" s="516"/>
      <c r="G35" s="551"/>
      <c r="H35" s="274" t="s">
        <v>341</v>
      </c>
      <c r="I35" s="257"/>
      <c r="J35" s="197">
        <v>48</v>
      </c>
      <c r="K35" s="256">
        <f t="shared" si="1"/>
        <v>48</v>
      </c>
      <c r="L35" s="466"/>
    </row>
    <row r="36" spans="1:12" ht="19.5" customHeight="1" x14ac:dyDescent="0.15">
      <c r="A36" s="5" t="s">
        <v>8</v>
      </c>
      <c r="B36" s="5">
        <v>6102</v>
      </c>
      <c r="C36" s="6" t="s">
        <v>251</v>
      </c>
      <c r="D36" s="515"/>
      <c r="E36" s="429"/>
      <c r="F36" s="516"/>
      <c r="G36" s="551"/>
      <c r="H36" s="273" t="s">
        <v>351</v>
      </c>
      <c r="I36" s="25"/>
      <c r="J36" s="197">
        <v>96</v>
      </c>
      <c r="K36" s="256">
        <f t="shared" si="1"/>
        <v>96</v>
      </c>
      <c r="L36" s="466"/>
    </row>
    <row r="37" spans="1:12" ht="19.5" customHeight="1" x14ac:dyDescent="0.15">
      <c r="A37" s="5" t="s">
        <v>8</v>
      </c>
      <c r="B37" s="5">
        <v>6103</v>
      </c>
      <c r="C37" s="6" t="s">
        <v>252</v>
      </c>
      <c r="D37" s="515"/>
      <c r="E37" s="429"/>
      <c r="F37" s="516"/>
      <c r="G37" s="551" t="s">
        <v>201</v>
      </c>
      <c r="H37" s="300" t="s">
        <v>350</v>
      </c>
      <c r="I37" s="25"/>
      <c r="J37" s="197">
        <v>24</v>
      </c>
      <c r="K37" s="256">
        <f t="shared" si="1"/>
        <v>24</v>
      </c>
      <c r="L37" s="466"/>
    </row>
    <row r="38" spans="1:12" s="245" customFormat="1" ht="19.5" customHeight="1" x14ac:dyDescent="0.15">
      <c r="A38" s="227" t="s">
        <v>8</v>
      </c>
      <c r="B38" s="230">
        <v>6124</v>
      </c>
      <c r="C38" s="231" t="s">
        <v>345</v>
      </c>
      <c r="D38" s="515"/>
      <c r="E38" s="429"/>
      <c r="F38" s="516"/>
      <c r="G38" s="552"/>
      <c r="H38" s="274" t="s">
        <v>341</v>
      </c>
      <c r="I38" s="238"/>
      <c r="J38" s="235">
        <v>24</v>
      </c>
      <c r="K38" s="258">
        <f t="shared" si="1"/>
        <v>24</v>
      </c>
      <c r="L38" s="466"/>
    </row>
    <row r="39" spans="1:12" ht="19.5" customHeight="1" x14ac:dyDescent="0.15">
      <c r="A39" s="14" t="s">
        <v>8</v>
      </c>
      <c r="B39" s="14">
        <v>6104</v>
      </c>
      <c r="C39" s="15" t="s">
        <v>253</v>
      </c>
      <c r="D39" s="517"/>
      <c r="E39" s="431"/>
      <c r="F39" s="518"/>
      <c r="G39" s="553"/>
      <c r="H39" s="275" t="s">
        <v>351</v>
      </c>
      <c r="I39" s="249"/>
      <c r="J39" s="209">
        <v>48</v>
      </c>
      <c r="K39" s="259">
        <f t="shared" si="1"/>
        <v>48</v>
      </c>
      <c r="L39" s="466"/>
    </row>
    <row r="40" spans="1:12" ht="19.5" customHeight="1" x14ac:dyDescent="0.15">
      <c r="A40" s="297" t="s">
        <v>8</v>
      </c>
      <c r="B40" s="159">
        <v>6100</v>
      </c>
      <c r="C40" s="134" t="s">
        <v>179</v>
      </c>
      <c r="D40" s="554" t="s">
        <v>183</v>
      </c>
      <c r="E40" s="555"/>
      <c r="F40" s="556"/>
      <c r="G40" s="260" t="s">
        <v>94</v>
      </c>
      <c r="H40" s="161"/>
      <c r="I40" s="78" t="s">
        <v>323</v>
      </c>
      <c r="J40" s="150"/>
      <c r="K40" s="261"/>
      <c r="L40" s="466"/>
    </row>
    <row r="41" spans="1:12" ht="19.5" customHeight="1" x14ac:dyDescent="0.15">
      <c r="A41" s="5" t="s">
        <v>8</v>
      </c>
      <c r="B41" s="54">
        <v>6110</v>
      </c>
      <c r="C41" s="134" t="s">
        <v>180</v>
      </c>
      <c r="D41" s="557"/>
      <c r="E41" s="558"/>
      <c r="F41" s="559"/>
      <c r="G41" s="260" t="s">
        <v>95</v>
      </c>
      <c r="H41" s="98"/>
      <c r="I41" s="78" t="s">
        <v>321</v>
      </c>
      <c r="J41" s="96"/>
      <c r="K41" s="262"/>
      <c r="L41" s="466"/>
    </row>
    <row r="42" spans="1:12" ht="19.5" customHeight="1" x14ac:dyDescent="0.15">
      <c r="A42" s="5" t="s">
        <v>8</v>
      </c>
      <c r="B42" s="54">
        <v>6111</v>
      </c>
      <c r="C42" s="134" t="s">
        <v>181</v>
      </c>
      <c r="D42" s="557"/>
      <c r="E42" s="558"/>
      <c r="F42" s="559"/>
      <c r="G42" s="260" t="s">
        <v>96</v>
      </c>
      <c r="H42" s="59"/>
      <c r="I42" s="78" t="s">
        <v>322</v>
      </c>
      <c r="J42" s="78"/>
      <c r="K42" s="262"/>
      <c r="L42" s="466"/>
    </row>
    <row r="43" spans="1:12" ht="19.5" customHeight="1" x14ac:dyDescent="0.15">
      <c r="A43" s="5" t="s">
        <v>8</v>
      </c>
      <c r="B43" s="54">
        <v>6113</v>
      </c>
      <c r="C43" s="134" t="s">
        <v>182</v>
      </c>
      <c r="D43" s="557"/>
      <c r="E43" s="558"/>
      <c r="F43" s="559"/>
      <c r="G43" s="260" t="s">
        <v>97</v>
      </c>
      <c r="H43" s="59"/>
      <c r="I43" s="78" t="s">
        <v>318</v>
      </c>
      <c r="J43" s="78"/>
      <c r="K43" s="262"/>
      <c r="L43" s="466"/>
    </row>
    <row r="44" spans="1:12" ht="19.5" customHeight="1" x14ac:dyDescent="0.15">
      <c r="A44" s="298" t="s">
        <v>8</v>
      </c>
      <c r="B44" s="62">
        <v>6115</v>
      </c>
      <c r="C44" s="167" t="s">
        <v>320</v>
      </c>
      <c r="D44" s="560"/>
      <c r="E44" s="561"/>
      <c r="F44" s="562"/>
      <c r="G44" s="263" t="s">
        <v>314</v>
      </c>
      <c r="H44" s="83"/>
      <c r="I44" s="81" t="s">
        <v>319</v>
      </c>
      <c r="J44" s="81"/>
      <c r="K44" s="264"/>
      <c r="L44" s="453"/>
    </row>
    <row r="45" spans="1:12" s="213" customFormat="1" ht="19.5" customHeight="1" x14ac:dyDescent="0.15">
      <c r="A45" s="210"/>
      <c r="B45" s="210"/>
      <c r="F45" s="211"/>
      <c r="G45" s="265"/>
      <c r="H45" s="212"/>
      <c r="I45" s="266"/>
      <c r="J45" s="266"/>
    </row>
    <row r="46" spans="1:12" s="213" customFormat="1" ht="19.5" customHeight="1" x14ac:dyDescent="0.15">
      <c r="A46" s="214" t="s">
        <v>218</v>
      </c>
      <c r="B46" s="210"/>
      <c r="H46" s="210"/>
      <c r="K46" s="267"/>
    </row>
    <row r="47" spans="1:12" ht="19.5" customHeight="1" x14ac:dyDescent="0.15"/>
    <row r="48" spans="1:12" ht="19.5" customHeight="1" x14ac:dyDescent="0.15">
      <c r="A48" s="445" t="s">
        <v>1</v>
      </c>
      <c r="B48" s="445"/>
      <c r="C48" s="445" t="s">
        <v>5</v>
      </c>
      <c r="D48" s="446" t="s">
        <v>81</v>
      </c>
      <c r="E48" s="447"/>
      <c r="F48" s="447"/>
      <c r="G48" s="447"/>
      <c r="H48" s="447"/>
      <c r="I48" s="447"/>
      <c r="J48" s="448"/>
      <c r="K48" s="445" t="s">
        <v>82</v>
      </c>
      <c r="L48" s="445" t="s">
        <v>83</v>
      </c>
    </row>
    <row r="49" spans="1:12" ht="19.5" customHeight="1" x14ac:dyDescent="0.15">
      <c r="A49" s="114" t="s">
        <v>2</v>
      </c>
      <c r="B49" s="114" t="s">
        <v>3</v>
      </c>
      <c r="C49" s="445"/>
      <c r="D49" s="449"/>
      <c r="E49" s="450"/>
      <c r="F49" s="450"/>
      <c r="G49" s="450"/>
      <c r="H49" s="450"/>
      <c r="I49" s="450"/>
      <c r="J49" s="451"/>
      <c r="K49" s="445"/>
      <c r="L49" s="445"/>
    </row>
    <row r="50" spans="1:12" s="213" customFormat="1" ht="19.5" customHeight="1" x14ac:dyDescent="0.15">
      <c r="A50" s="39" t="s">
        <v>8</v>
      </c>
      <c r="B50" s="39">
        <v>8001</v>
      </c>
      <c r="C50" s="1" t="s">
        <v>254</v>
      </c>
      <c r="D50" s="513" t="s">
        <v>285</v>
      </c>
      <c r="E50" s="427"/>
      <c r="F50" s="514"/>
      <c r="G50" s="519" t="s">
        <v>350</v>
      </c>
      <c r="H50" s="520"/>
      <c r="I50" s="216">
        <v>1647</v>
      </c>
      <c r="J50" s="217"/>
      <c r="K50" s="268">
        <f>ROUND(I50*J55,0)</f>
        <v>1153</v>
      </c>
      <c r="L50" s="215" t="s">
        <v>88</v>
      </c>
    </row>
    <row r="51" spans="1:12" s="213" customFormat="1" ht="19.5" customHeight="1" x14ac:dyDescent="0.15">
      <c r="A51" s="5" t="s">
        <v>8</v>
      </c>
      <c r="B51" s="5">
        <v>8002</v>
      </c>
      <c r="C51" s="6" t="s">
        <v>255</v>
      </c>
      <c r="D51" s="515"/>
      <c r="E51" s="429"/>
      <c r="F51" s="516"/>
      <c r="G51" s="521"/>
      <c r="H51" s="522"/>
      <c r="I51" s="305">
        <v>54</v>
      </c>
      <c r="J51" s="219"/>
      <c r="K51" s="269">
        <f>ROUND(I51*J55,0)</f>
        <v>38</v>
      </c>
      <c r="L51" s="131" t="s">
        <v>89</v>
      </c>
    </row>
    <row r="52" spans="1:12" s="271" customFormat="1" ht="19.5" customHeight="1" x14ac:dyDescent="0.15">
      <c r="A52" s="227" t="s">
        <v>8</v>
      </c>
      <c r="B52" s="227">
        <v>8014</v>
      </c>
      <c r="C52" s="228" t="s">
        <v>346</v>
      </c>
      <c r="D52" s="515"/>
      <c r="E52" s="429"/>
      <c r="F52" s="516"/>
      <c r="G52" s="526" t="s">
        <v>355</v>
      </c>
      <c r="H52" s="527"/>
      <c r="I52" s="236">
        <v>1647</v>
      </c>
      <c r="J52" s="523" t="s">
        <v>217</v>
      </c>
      <c r="K52" s="270">
        <f>ROUND(I52*J55,0)</f>
        <v>1153</v>
      </c>
      <c r="L52" s="229" t="s">
        <v>356</v>
      </c>
    </row>
    <row r="53" spans="1:12" s="271" customFormat="1" ht="19.5" customHeight="1" x14ac:dyDescent="0.15">
      <c r="A53" s="227" t="s">
        <v>8</v>
      </c>
      <c r="B53" s="227">
        <v>8015</v>
      </c>
      <c r="C53" s="228" t="s">
        <v>347</v>
      </c>
      <c r="D53" s="515"/>
      <c r="E53" s="429"/>
      <c r="F53" s="516"/>
      <c r="G53" s="528"/>
      <c r="H53" s="529"/>
      <c r="I53" s="236">
        <v>54</v>
      </c>
      <c r="J53" s="523"/>
      <c r="K53" s="270">
        <f>ROUND(I53*J55,0)</f>
        <v>38</v>
      </c>
      <c r="L53" s="229" t="s">
        <v>357</v>
      </c>
    </row>
    <row r="54" spans="1:12" s="213" customFormat="1" ht="19.5" customHeight="1" x14ac:dyDescent="0.15">
      <c r="A54" s="5" t="s">
        <v>8</v>
      </c>
      <c r="B54" s="5">
        <v>8011</v>
      </c>
      <c r="C54" s="6" t="s">
        <v>256</v>
      </c>
      <c r="D54" s="515"/>
      <c r="E54" s="429"/>
      <c r="F54" s="516"/>
      <c r="G54" s="521" t="s">
        <v>351</v>
      </c>
      <c r="H54" s="522"/>
      <c r="I54" s="218">
        <v>3377</v>
      </c>
      <c r="J54" s="523"/>
      <c r="K54" s="269">
        <f>ROUND(I54*J55,0)</f>
        <v>2364</v>
      </c>
      <c r="L54" s="131" t="s">
        <v>88</v>
      </c>
    </row>
    <row r="55" spans="1:12" s="213" customFormat="1" ht="19.5" customHeight="1" x14ac:dyDescent="0.15">
      <c r="A55" s="5" t="s">
        <v>8</v>
      </c>
      <c r="B55" s="5">
        <v>8012</v>
      </c>
      <c r="C55" s="6" t="s">
        <v>257</v>
      </c>
      <c r="D55" s="515"/>
      <c r="E55" s="429"/>
      <c r="F55" s="516"/>
      <c r="G55" s="521"/>
      <c r="H55" s="522"/>
      <c r="I55" s="218">
        <v>111</v>
      </c>
      <c r="J55" s="220">
        <v>0.7</v>
      </c>
      <c r="K55" s="269">
        <f>ROUND(I55*J55,0)</f>
        <v>78</v>
      </c>
      <c r="L55" s="131" t="s">
        <v>89</v>
      </c>
    </row>
    <row r="56" spans="1:12" s="213" customFormat="1" ht="19.5" customHeight="1" x14ac:dyDescent="0.15">
      <c r="A56" s="5" t="s">
        <v>8</v>
      </c>
      <c r="B56" s="5">
        <v>8003</v>
      </c>
      <c r="C56" s="6" t="s">
        <v>258</v>
      </c>
      <c r="D56" s="515"/>
      <c r="E56" s="429"/>
      <c r="F56" s="516"/>
      <c r="G56" s="532" t="s">
        <v>350</v>
      </c>
      <c r="H56" s="533"/>
      <c r="I56" s="218">
        <v>378</v>
      </c>
      <c r="J56" s="219"/>
      <c r="K56" s="269">
        <f>ROUND(I56*J55,0)</f>
        <v>265</v>
      </c>
      <c r="L56" s="491" t="s">
        <v>90</v>
      </c>
    </row>
    <row r="57" spans="1:12" s="271" customFormat="1" ht="19.5" customHeight="1" x14ac:dyDescent="0.15">
      <c r="A57" s="227" t="s">
        <v>8</v>
      </c>
      <c r="B57" s="230">
        <v>8016</v>
      </c>
      <c r="C57" s="231" t="s">
        <v>358</v>
      </c>
      <c r="D57" s="515"/>
      <c r="E57" s="429"/>
      <c r="F57" s="516"/>
      <c r="G57" s="532" t="s">
        <v>341</v>
      </c>
      <c r="H57" s="533"/>
      <c r="I57" s="239">
        <v>378</v>
      </c>
      <c r="J57" s="237"/>
      <c r="K57" s="270">
        <f>ROUND(I57*J55,0)</f>
        <v>265</v>
      </c>
      <c r="L57" s="524"/>
    </row>
    <row r="58" spans="1:12" s="213" customFormat="1" ht="19.5" customHeight="1" x14ac:dyDescent="0.15">
      <c r="A58" s="14" t="s">
        <v>8</v>
      </c>
      <c r="B58" s="14">
        <v>8013</v>
      </c>
      <c r="C58" s="15" t="s">
        <v>259</v>
      </c>
      <c r="D58" s="517"/>
      <c r="E58" s="431"/>
      <c r="F58" s="518"/>
      <c r="G58" s="530" t="s">
        <v>351</v>
      </c>
      <c r="H58" s="531"/>
      <c r="I58" s="221">
        <v>389</v>
      </c>
      <c r="J58" s="222"/>
      <c r="K58" s="272">
        <f>ROUND(I58*J55,0)</f>
        <v>272</v>
      </c>
      <c r="L58" s="525"/>
    </row>
    <row r="59" spans="1:12" s="213" customFormat="1" ht="19.5" customHeight="1" x14ac:dyDescent="0.15">
      <c r="A59" s="210"/>
      <c r="B59" s="210"/>
    </row>
    <row r="60" spans="1:12" s="213" customFormat="1" ht="19.5" customHeight="1" x14ac:dyDescent="0.15">
      <c r="A60" s="214" t="s">
        <v>219</v>
      </c>
      <c r="B60" s="210"/>
      <c r="H60" s="210"/>
      <c r="K60" s="267"/>
    </row>
    <row r="61" spans="1:12" ht="19.5" customHeight="1" x14ac:dyDescent="0.15"/>
    <row r="62" spans="1:12" ht="19.5" customHeight="1" x14ac:dyDescent="0.15">
      <c r="A62" s="445" t="s">
        <v>1</v>
      </c>
      <c r="B62" s="445"/>
      <c r="C62" s="445" t="s">
        <v>5</v>
      </c>
      <c r="D62" s="446" t="s">
        <v>81</v>
      </c>
      <c r="E62" s="447"/>
      <c r="F62" s="447"/>
      <c r="G62" s="447"/>
      <c r="H62" s="447"/>
      <c r="I62" s="447"/>
      <c r="J62" s="448"/>
      <c r="K62" s="445" t="s">
        <v>82</v>
      </c>
      <c r="L62" s="445" t="s">
        <v>83</v>
      </c>
    </row>
    <row r="63" spans="1:12" ht="19.5" customHeight="1" x14ac:dyDescent="0.15">
      <c r="A63" s="114" t="s">
        <v>2</v>
      </c>
      <c r="B63" s="114" t="s">
        <v>3</v>
      </c>
      <c r="C63" s="445"/>
      <c r="D63" s="449"/>
      <c r="E63" s="450"/>
      <c r="F63" s="450"/>
      <c r="G63" s="450"/>
      <c r="H63" s="450"/>
      <c r="I63" s="450"/>
      <c r="J63" s="451"/>
      <c r="K63" s="445"/>
      <c r="L63" s="445"/>
    </row>
    <row r="64" spans="1:12" s="213" customFormat="1" ht="19.5" customHeight="1" x14ac:dyDescent="0.15">
      <c r="A64" s="39" t="s">
        <v>8</v>
      </c>
      <c r="B64" s="39">
        <v>9001</v>
      </c>
      <c r="C64" s="1" t="s">
        <v>260</v>
      </c>
      <c r="D64" s="513" t="s">
        <v>285</v>
      </c>
      <c r="E64" s="427"/>
      <c r="F64" s="514"/>
      <c r="G64" s="519" t="s">
        <v>350</v>
      </c>
      <c r="H64" s="520"/>
      <c r="I64" s="216">
        <v>1647</v>
      </c>
      <c r="J64" s="217"/>
      <c r="K64" s="268">
        <f>ROUND(I64*J69,0)</f>
        <v>1153</v>
      </c>
      <c r="L64" s="215" t="s">
        <v>88</v>
      </c>
    </row>
    <row r="65" spans="1:12" s="213" customFormat="1" ht="19.5" customHeight="1" x14ac:dyDescent="0.15">
      <c r="A65" s="5" t="s">
        <v>8</v>
      </c>
      <c r="B65" s="5">
        <v>9002</v>
      </c>
      <c r="C65" s="6" t="s">
        <v>261</v>
      </c>
      <c r="D65" s="515"/>
      <c r="E65" s="429"/>
      <c r="F65" s="516"/>
      <c r="G65" s="521"/>
      <c r="H65" s="522"/>
      <c r="I65" s="218">
        <v>54</v>
      </c>
      <c r="J65" s="523" t="s">
        <v>219</v>
      </c>
      <c r="K65" s="269">
        <f>ROUND(I65*J69,0)</f>
        <v>38</v>
      </c>
      <c r="L65" s="131" t="s">
        <v>89</v>
      </c>
    </row>
    <row r="66" spans="1:12" s="271" customFormat="1" ht="19.5" customHeight="1" x14ac:dyDescent="0.15">
      <c r="A66" s="227" t="s">
        <v>8</v>
      </c>
      <c r="B66" s="227">
        <v>9014</v>
      </c>
      <c r="C66" s="228" t="s">
        <v>348</v>
      </c>
      <c r="D66" s="515"/>
      <c r="E66" s="429"/>
      <c r="F66" s="516"/>
      <c r="G66" s="526" t="s">
        <v>355</v>
      </c>
      <c r="H66" s="527"/>
      <c r="I66" s="236">
        <v>1647</v>
      </c>
      <c r="J66" s="523"/>
      <c r="K66" s="270">
        <f>ROUND(I66*J69,0)</f>
        <v>1153</v>
      </c>
      <c r="L66" s="229" t="s">
        <v>88</v>
      </c>
    </row>
    <row r="67" spans="1:12" s="271" customFormat="1" ht="19.5" customHeight="1" x14ac:dyDescent="0.15">
      <c r="A67" s="227" t="s">
        <v>8</v>
      </c>
      <c r="B67" s="227">
        <v>9015</v>
      </c>
      <c r="C67" s="228" t="s">
        <v>349</v>
      </c>
      <c r="D67" s="515"/>
      <c r="E67" s="429"/>
      <c r="F67" s="516"/>
      <c r="G67" s="528"/>
      <c r="H67" s="529"/>
      <c r="I67" s="236">
        <v>54</v>
      </c>
      <c r="J67" s="523"/>
      <c r="K67" s="270">
        <f>ROUND(I67*J69,0)</f>
        <v>38</v>
      </c>
      <c r="L67" s="229" t="s">
        <v>357</v>
      </c>
    </row>
    <row r="68" spans="1:12" s="213" customFormat="1" ht="19.5" customHeight="1" x14ac:dyDescent="0.15">
      <c r="A68" s="5" t="s">
        <v>8</v>
      </c>
      <c r="B68" s="5">
        <v>9011</v>
      </c>
      <c r="C68" s="6" t="s">
        <v>262</v>
      </c>
      <c r="D68" s="515"/>
      <c r="E68" s="429"/>
      <c r="F68" s="516"/>
      <c r="G68" s="521" t="s">
        <v>351</v>
      </c>
      <c r="H68" s="522"/>
      <c r="I68" s="218">
        <v>3377</v>
      </c>
      <c r="J68" s="523"/>
      <c r="K68" s="269">
        <f>ROUND(I68*J69,0)</f>
        <v>2364</v>
      </c>
      <c r="L68" s="131" t="s">
        <v>88</v>
      </c>
    </row>
    <row r="69" spans="1:12" s="213" customFormat="1" ht="19.5" customHeight="1" x14ac:dyDescent="0.15">
      <c r="A69" s="5" t="s">
        <v>8</v>
      </c>
      <c r="B69" s="5">
        <v>9012</v>
      </c>
      <c r="C69" s="6" t="s">
        <v>263</v>
      </c>
      <c r="D69" s="515"/>
      <c r="E69" s="429"/>
      <c r="F69" s="516"/>
      <c r="G69" s="521"/>
      <c r="H69" s="522"/>
      <c r="I69" s="218">
        <v>111</v>
      </c>
      <c r="J69" s="220">
        <v>0.7</v>
      </c>
      <c r="K69" s="269">
        <f>ROUND(I69*J69,0)</f>
        <v>78</v>
      </c>
      <c r="L69" s="131" t="s">
        <v>89</v>
      </c>
    </row>
    <row r="70" spans="1:12" s="213" customFormat="1" ht="19.5" customHeight="1" x14ac:dyDescent="0.15">
      <c r="A70" s="5" t="s">
        <v>8</v>
      </c>
      <c r="B70" s="5">
        <v>9003</v>
      </c>
      <c r="C70" s="6" t="s">
        <v>264</v>
      </c>
      <c r="D70" s="515"/>
      <c r="E70" s="429"/>
      <c r="F70" s="516"/>
      <c r="G70" s="532" t="s">
        <v>350</v>
      </c>
      <c r="H70" s="533"/>
      <c r="I70" s="218">
        <v>378</v>
      </c>
      <c r="J70" s="219"/>
      <c r="K70" s="269">
        <f>ROUND(I70*J69,0)</f>
        <v>265</v>
      </c>
      <c r="L70" s="491" t="s">
        <v>90</v>
      </c>
    </row>
    <row r="71" spans="1:12" s="271" customFormat="1" ht="19.5" customHeight="1" x14ac:dyDescent="0.15">
      <c r="A71" s="227" t="s">
        <v>8</v>
      </c>
      <c r="B71" s="230">
        <v>9016</v>
      </c>
      <c r="C71" s="231" t="s">
        <v>359</v>
      </c>
      <c r="D71" s="515"/>
      <c r="E71" s="429"/>
      <c r="F71" s="516"/>
      <c r="G71" s="532" t="s">
        <v>341</v>
      </c>
      <c r="H71" s="533"/>
      <c r="I71" s="239">
        <v>378</v>
      </c>
      <c r="J71" s="237"/>
      <c r="K71" s="270">
        <f>ROUND(I71*J69,0)</f>
        <v>265</v>
      </c>
      <c r="L71" s="524"/>
    </row>
    <row r="72" spans="1:12" s="213" customFormat="1" ht="19.5" customHeight="1" x14ac:dyDescent="0.15">
      <c r="A72" s="14" t="s">
        <v>8</v>
      </c>
      <c r="B72" s="14">
        <v>9013</v>
      </c>
      <c r="C72" s="15" t="s">
        <v>265</v>
      </c>
      <c r="D72" s="517"/>
      <c r="E72" s="431"/>
      <c r="F72" s="518"/>
      <c r="G72" s="530" t="s">
        <v>351</v>
      </c>
      <c r="H72" s="531"/>
      <c r="I72" s="221">
        <v>389</v>
      </c>
      <c r="J72" s="222"/>
      <c r="K72" s="272">
        <f>ROUND(I72*J69,0)</f>
        <v>272</v>
      </c>
      <c r="L72" s="525"/>
    </row>
    <row r="73" spans="1:12" s="213" customFormat="1" ht="19.5" customHeight="1" x14ac:dyDescent="0.15">
      <c r="A73" s="210"/>
      <c r="B73" s="210"/>
      <c r="H73" s="210"/>
    </row>
    <row r="74" spans="1:12" s="213" customFormat="1" ht="19.5" customHeight="1" x14ac:dyDescent="0.15">
      <c r="A74" s="210"/>
      <c r="B74" s="210"/>
      <c r="C74" s="363" t="s">
        <v>394</v>
      </c>
      <c r="H74" s="210"/>
    </row>
    <row r="75" spans="1:12" s="213" customFormat="1" ht="19.5" customHeight="1" x14ac:dyDescent="0.15">
      <c r="A75" s="210"/>
      <c r="B75" s="210"/>
      <c r="H75" s="210"/>
    </row>
    <row r="76" spans="1:12" s="213" customFormat="1" ht="19.5" customHeight="1" x14ac:dyDescent="0.15">
      <c r="A76" s="210"/>
      <c r="B76" s="210"/>
      <c r="H76" s="210"/>
    </row>
    <row r="77" spans="1:12" s="213" customFormat="1" x14ac:dyDescent="0.15">
      <c r="H77" s="210"/>
    </row>
  </sheetData>
  <mergeCells count="67">
    <mergeCell ref="L17:L20"/>
    <mergeCell ref="L22:L44"/>
    <mergeCell ref="L3:L4"/>
    <mergeCell ref="D5:F13"/>
    <mergeCell ref="G5:H6"/>
    <mergeCell ref="I5:J5"/>
    <mergeCell ref="I6:J6"/>
    <mergeCell ref="G9:H10"/>
    <mergeCell ref="L11:L13"/>
    <mergeCell ref="G7:H8"/>
    <mergeCell ref="I7:J7"/>
    <mergeCell ref="I8:J8"/>
    <mergeCell ref="I10:J10"/>
    <mergeCell ref="I11:J11"/>
    <mergeCell ref="I13:J13"/>
    <mergeCell ref="I12:J12"/>
    <mergeCell ref="D14:G16"/>
    <mergeCell ref="A3:B3"/>
    <mergeCell ref="C3:C4"/>
    <mergeCell ref="D3:J4"/>
    <mergeCell ref="K3:K4"/>
    <mergeCell ref="I9:J9"/>
    <mergeCell ref="G11:H11"/>
    <mergeCell ref="G12:H12"/>
    <mergeCell ref="G13:H13"/>
    <mergeCell ref="L56:L58"/>
    <mergeCell ref="D26:E29"/>
    <mergeCell ref="F26:G28"/>
    <mergeCell ref="F29:G29"/>
    <mergeCell ref="D31:F39"/>
    <mergeCell ref="G31:G33"/>
    <mergeCell ref="G34:G36"/>
    <mergeCell ref="G37:G39"/>
    <mergeCell ref="D40:F44"/>
    <mergeCell ref="G52:H53"/>
    <mergeCell ref="D17:G17"/>
    <mergeCell ref="J52:J54"/>
    <mergeCell ref="D50:F58"/>
    <mergeCell ref="G50:H51"/>
    <mergeCell ref="G54:H55"/>
    <mergeCell ref="G56:H56"/>
    <mergeCell ref="G57:H57"/>
    <mergeCell ref="G58:H58"/>
    <mergeCell ref="D18:F21"/>
    <mergeCell ref="G18:H18"/>
    <mergeCell ref="G19:H19"/>
    <mergeCell ref="G20:H20"/>
    <mergeCell ref="G21:H21"/>
    <mergeCell ref="A48:B48"/>
    <mergeCell ref="C48:C49"/>
    <mergeCell ref="D48:J49"/>
    <mergeCell ref="K48:K49"/>
    <mergeCell ref="L48:L49"/>
    <mergeCell ref="D64:F72"/>
    <mergeCell ref="G64:H65"/>
    <mergeCell ref="J65:J68"/>
    <mergeCell ref="G68:H69"/>
    <mergeCell ref="L70:L72"/>
    <mergeCell ref="G66:H67"/>
    <mergeCell ref="G72:H72"/>
    <mergeCell ref="G71:H71"/>
    <mergeCell ref="G70:H70"/>
    <mergeCell ref="A62:B62"/>
    <mergeCell ref="C62:C63"/>
    <mergeCell ref="D62:J63"/>
    <mergeCell ref="K62:K63"/>
    <mergeCell ref="L62:L63"/>
  </mergeCells>
  <phoneticPr fontId="2"/>
  <printOptions horizontalCentered="1"/>
  <pageMargins left="0.70866141732283472" right="0.70866141732283472" top="0.74803149606299213" bottom="0.74803149606299213" header="0.31496062992125984" footer="0.31496062992125984"/>
  <pageSetup paperSize="8" scale="7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view="pageBreakPreview" zoomScale="85" zoomScaleNormal="85" zoomScaleSheetLayoutView="85" workbookViewId="0">
      <selection activeCell="D5" sqref="D5:F7"/>
    </sheetView>
  </sheetViews>
  <sheetFormatPr defaultRowHeight="20.25" customHeight="1" x14ac:dyDescent="0.15"/>
  <cols>
    <col min="1" max="1" width="4.125" customWidth="1"/>
    <col min="2" max="2" width="5.625" customWidth="1"/>
    <col min="3" max="3" width="52.375" customWidth="1"/>
    <col min="4" max="4" width="3.125" customWidth="1"/>
    <col min="5" max="5" width="20.75" customWidth="1"/>
    <col min="6" max="6" width="14.625" customWidth="1"/>
    <col min="7" max="7" width="29.25" style="311" customWidth="1"/>
    <col min="8" max="8" width="12.375" customWidth="1"/>
    <col min="9" max="9" width="4.25" style="311" customWidth="1"/>
    <col min="10" max="11" width="9.625" customWidth="1"/>
  </cols>
  <sheetData>
    <row r="1" spans="1:11" ht="20.25" customHeight="1" x14ac:dyDescent="0.15">
      <c r="A1" s="45" t="s">
        <v>299</v>
      </c>
    </row>
    <row r="3" spans="1:11" ht="20.25" customHeight="1" x14ac:dyDescent="0.15">
      <c r="A3" s="602" t="s">
        <v>1</v>
      </c>
      <c r="B3" s="602"/>
      <c r="C3" s="602" t="s">
        <v>5</v>
      </c>
      <c r="D3" s="603" t="s">
        <v>81</v>
      </c>
      <c r="E3" s="604"/>
      <c r="F3" s="604"/>
      <c r="G3" s="604"/>
      <c r="H3" s="604"/>
      <c r="I3" s="605"/>
      <c r="J3" s="609" t="s">
        <v>82</v>
      </c>
      <c r="K3" s="609" t="s">
        <v>83</v>
      </c>
    </row>
    <row r="4" spans="1:11" ht="20.25" customHeight="1" x14ac:dyDescent="0.15">
      <c r="A4" s="312" t="s">
        <v>2</v>
      </c>
      <c r="B4" s="312" t="s">
        <v>3</v>
      </c>
      <c r="C4" s="602"/>
      <c r="D4" s="606"/>
      <c r="E4" s="607"/>
      <c r="F4" s="607"/>
      <c r="G4" s="607"/>
      <c r="H4" s="607"/>
      <c r="I4" s="608"/>
      <c r="J4" s="610"/>
      <c r="K4" s="610"/>
    </row>
    <row r="5" spans="1:11" ht="20.25" customHeight="1" x14ac:dyDescent="0.15">
      <c r="A5" s="313" t="s">
        <v>269</v>
      </c>
      <c r="B5" s="364">
        <v>1001</v>
      </c>
      <c r="C5" s="314" t="s">
        <v>377</v>
      </c>
      <c r="D5" s="611" t="s">
        <v>413</v>
      </c>
      <c r="E5" s="612"/>
      <c r="F5" s="612"/>
      <c r="G5" s="315" t="s">
        <v>270</v>
      </c>
      <c r="H5" s="316">
        <v>310</v>
      </c>
      <c r="I5" s="317"/>
      <c r="J5" s="318">
        <v>310</v>
      </c>
      <c r="K5" s="318" t="s">
        <v>274</v>
      </c>
    </row>
    <row r="6" spans="1:11" ht="20.25" customHeight="1" x14ac:dyDescent="0.15">
      <c r="A6" s="331" t="s">
        <v>269</v>
      </c>
      <c r="B6" s="369">
        <v>1002</v>
      </c>
      <c r="C6" s="337" t="s">
        <v>378</v>
      </c>
      <c r="D6" s="613"/>
      <c r="E6" s="614"/>
      <c r="F6" s="614"/>
      <c r="G6" s="333" t="s">
        <v>271</v>
      </c>
      <c r="H6" s="334">
        <v>310</v>
      </c>
      <c r="I6" s="370"/>
      <c r="J6" s="337">
        <v>310</v>
      </c>
      <c r="K6" s="337" t="s">
        <v>274</v>
      </c>
    </row>
    <row r="7" spans="1:11" s="367" customFormat="1" ht="20.25" customHeight="1" x14ac:dyDescent="0.15">
      <c r="A7" s="365" t="s">
        <v>269</v>
      </c>
      <c r="B7" s="290">
        <v>1003</v>
      </c>
      <c r="C7" s="356" t="s">
        <v>395</v>
      </c>
      <c r="D7" s="615"/>
      <c r="E7" s="616"/>
      <c r="F7" s="616"/>
      <c r="G7" s="357" t="s">
        <v>391</v>
      </c>
      <c r="H7" s="358">
        <v>310</v>
      </c>
      <c r="I7" s="366"/>
      <c r="J7" s="356">
        <v>310</v>
      </c>
      <c r="K7" s="356" t="s">
        <v>274</v>
      </c>
    </row>
    <row r="8" spans="1:11" ht="20.25" customHeight="1" x14ac:dyDescent="0.15">
      <c r="A8" s="323" t="s">
        <v>269</v>
      </c>
      <c r="B8" s="324">
        <v>1211</v>
      </c>
      <c r="C8" s="325" t="s">
        <v>379</v>
      </c>
      <c r="D8" s="617" t="s">
        <v>380</v>
      </c>
      <c r="E8" s="618"/>
      <c r="F8" s="618"/>
      <c r="G8" s="326" t="s">
        <v>270</v>
      </c>
      <c r="H8" s="327">
        <v>340</v>
      </c>
      <c r="I8" s="328"/>
      <c r="J8" s="329">
        <v>340</v>
      </c>
      <c r="K8" s="330" t="s">
        <v>274</v>
      </c>
    </row>
    <row r="9" spans="1:11" ht="20.25" customHeight="1" x14ac:dyDescent="0.15">
      <c r="A9" s="331" t="s">
        <v>269</v>
      </c>
      <c r="B9" s="332">
        <v>1212</v>
      </c>
      <c r="C9" s="223" t="s">
        <v>381</v>
      </c>
      <c r="D9" s="598"/>
      <c r="E9" s="599"/>
      <c r="F9" s="599"/>
      <c r="G9" s="333" t="s">
        <v>271</v>
      </c>
      <c r="H9" s="334">
        <v>340</v>
      </c>
      <c r="I9" s="335"/>
      <c r="J9" s="336">
        <v>340</v>
      </c>
      <c r="K9" s="337" t="s">
        <v>274</v>
      </c>
    </row>
    <row r="10" spans="1:11" ht="20.25" customHeight="1" x14ac:dyDescent="0.15">
      <c r="A10" s="331" t="s">
        <v>269</v>
      </c>
      <c r="B10" s="332">
        <v>1221</v>
      </c>
      <c r="C10" s="223" t="s">
        <v>382</v>
      </c>
      <c r="D10" s="338"/>
      <c r="E10" s="598" t="s">
        <v>383</v>
      </c>
      <c r="F10" s="599"/>
      <c r="G10" s="339" t="s">
        <v>270</v>
      </c>
      <c r="H10" s="334">
        <v>150</v>
      </c>
      <c r="I10" s="335"/>
      <c r="J10" s="336">
        <v>150</v>
      </c>
      <c r="K10" s="330" t="s">
        <v>274</v>
      </c>
    </row>
    <row r="11" spans="1:11" ht="20.25" customHeight="1" x14ac:dyDescent="0.15">
      <c r="A11" s="331" t="s">
        <v>269</v>
      </c>
      <c r="B11" s="332">
        <v>1222</v>
      </c>
      <c r="C11" s="223" t="s">
        <v>384</v>
      </c>
      <c r="D11" s="340"/>
      <c r="E11" s="598"/>
      <c r="F11" s="599"/>
      <c r="G11" s="333" t="s">
        <v>271</v>
      </c>
      <c r="H11" s="334">
        <v>150</v>
      </c>
      <c r="I11" s="335"/>
      <c r="J11" s="336">
        <v>150</v>
      </c>
      <c r="K11" s="330" t="s">
        <v>274</v>
      </c>
    </row>
    <row r="12" spans="1:11" ht="20.25" customHeight="1" x14ac:dyDescent="0.15">
      <c r="A12" s="331" t="s">
        <v>269</v>
      </c>
      <c r="B12" s="332">
        <v>1231</v>
      </c>
      <c r="C12" s="223" t="s">
        <v>385</v>
      </c>
      <c r="D12" s="338"/>
      <c r="E12" s="598" t="s">
        <v>386</v>
      </c>
      <c r="F12" s="599"/>
      <c r="G12" s="339" t="s">
        <v>270</v>
      </c>
      <c r="H12" s="334">
        <v>150</v>
      </c>
      <c r="I12" s="335"/>
      <c r="J12" s="336">
        <v>150</v>
      </c>
      <c r="K12" s="330" t="s">
        <v>274</v>
      </c>
    </row>
    <row r="13" spans="1:11" ht="20.25" customHeight="1" x14ac:dyDescent="0.15">
      <c r="A13" s="319" t="s">
        <v>269</v>
      </c>
      <c r="B13" s="341">
        <v>1232</v>
      </c>
      <c r="C13" s="224" t="s">
        <v>387</v>
      </c>
      <c r="D13" s="342"/>
      <c r="E13" s="600"/>
      <c r="F13" s="601"/>
      <c r="G13" s="321" t="s">
        <v>271</v>
      </c>
      <c r="H13" s="322">
        <v>150</v>
      </c>
      <c r="I13" s="343"/>
      <c r="J13" s="344">
        <v>150</v>
      </c>
      <c r="K13" s="320" t="s">
        <v>274</v>
      </c>
    </row>
    <row r="15" spans="1:11" s="99" customFormat="1" ht="20.25" customHeight="1" x14ac:dyDescent="0.15">
      <c r="C15" s="363" t="s">
        <v>408</v>
      </c>
      <c r="G15" s="111"/>
      <c r="I15" s="111"/>
    </row>
    <row r="16" spans="1:11" s="99" customFormat="1" ht="20.25" customHeight="1" x14ac:dyDescent="0.15">
      <c r="G16" s="111"/>
      <c r="I16" s="111"/>
    </row>
    <row r="17" spans="3:9" s="99" customFormat="1" ht="20.25" customHeight="1" x14ac:dyDescent="0.15">
      <c r="C17" s="363" t="s">
        <v>407</v>
      </c>
      <c r="G17" s="111"/>
      <c r="I17" s="111"/>
    </row>
    <row r="18" spans="3:9" s="99" customFormat="1" ht="20.25" customHeight="1" x14ac:dyDescent="0.15">
      <c r="C18" s="350" t="s">
        <v>405</v>
      </c>
      <c r="D18" s="368"/>
      <c r="E18" s="441" t="s">
        <v>406</v>
      </c>
      <c r="F18" s="442"/>
      <c r="G18" s="111"/>
      <c r="I18" s="111"/>
    </row>
    <row r="19" spans="3:9" s="99" customFormat="1" ht="20.25" customHeight="1" x14ac:dyDescent="0.15">
      <c r="C19" s="350" t="s">
        <v>409</v>
      </c>
      <c r="D19" s="108" t="s">
        <v>397</v>
      </c>
      <c r="E19" s="443" t="s">
        <v>411</v>
      </c>
      <c r="F19" s="444"/>
      <c r="G19" s="111"/>
      <c r="I19" s="111"/>
    </row>
    <row r="20" spans="3:9" s="99" customFormat="1" ht="20.25" customHeight="1" x14ac:dyDescent="0.15">
      <c r="C20" s="350" t="s">
        <v>410</v>
      </c>
      <c r="D20" s="108" t="s">
        <v>397</v>
      </c>
      <c r="E20" s="443" t="s">
        <v>412</v>
      </c>
      <c r="F20" s="444"/>
      <c r="G20" s="111"/>
      <c r="I20" s="111"/>
    </row>
    <row r="21" spans="3:9" s="99" customFormat="1" ht="20.25" customHeight="1" x14ac:dyDescent="0.15">
      <c r="G21" s="111"/>
      <c r="I21" s="111"/>
    </row>
  </sheetData>
  <mergeCells count="12">
    <mergeCell ref="J3:J4"/>
    <mergeCell ref="K3:K4"/>
    <mergeCell ref="D5:F7"/>
    <mergeCell ref="D8:F9"/>
    <mergeCell ref="E10:F11"/>
    <mergeCell ref="E19:F19"/>
    <mergeCell ref="E20:F20"/>
    <mergeCell ref="E12:F13"/>
    <mergeCell ref="A3:B3"/>
    <mergeCell ref="C3:C4"/>
    <mergeCell ref="D3:I4"/>
    <mergeCell ref="E18:F18"/>
  </mergeCells>
  <phoneticPr fontId="2"/>
  <pageMargins left="0.70866141732283472" right="0.70866141732283472" top="0.74803149606299213" bottom="0.74803149606299213" header="0.31496062992125984" footer="0.31496062992125984"/>
  <pageSetup paperSize="8"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view="pageBreakPreview" zoomScale="85" zoomScaleNormal="85" zoomScaleSheetLayoutView="85" workbookViewId="0">
      <selection activeCell="C26" sqref="C26"/>
    </sheetView>
  </sheetViews>
  <sheetFormatPr defaultRowHeight="13.5" x14ac:dyDescent="0.15"/>
  <cols>
    <col min="1" max="1" width="7.875" style="46" customWidth="1"/>
    <col min="2" max="2" width="11.375" style="46" customWidth="1"/>
    <col min="3" max="3" width="48.375" style="46" customWidth="1"/>
    <col min="4" max="4" width="16.875" style="46" customWidth="1"/>
    <col min="5" max="5" width="17.75" style="46" customWidth="1"/>
    <col min="6" max="16384" width="9" style="46"/>
  </cols>
  <sheetData>
    <row r="1" spans="1:8" ht="19.5" customHeight="1" x14ac:dyDescent="0.15">
      <c r="A1" s="45" t="s">
        <v>312</v>
      </c>
    </row>
    <row r="2" spans="1:8" ht="19.5" customHeight="1" x14ac:dyDescent="0.15"/>
    <row r="3" spans="1:8" ht="19.5" customHeight="1" x14ac:dyDescent="0.15">
      <c r="A3" s="407" t="s">
        <v>1</v>
      </c>
      <c r="B3" s="407"/>
      <c r="C3" s="407" t="s">
        <v>5</v>
      </c>
      <c r="D3" s="416" t="s">
        <v>82</v>
      </c>
      <c r="E3" s="416" t="s">
        <v>83</v>
      </c>
    </row>
    <row r="4" spans="1:8" ht="19.5" customHeight="1" x14ac:dyDescent="0.15">
      <c r="A4" s="119" t="s">
        <v>2</v>
      </c>
      <c r="B4" s="119" t="s">
        <v>3</v>
      </c>
      <c r="C4" s="510"/>
      <c r="D4" s="511"/>
      <c r="E4" s="511"/>
    </row>
    <row r="5" spans="1:8" ht="19.5" customHeight="1" x14ac:dyDescent="0.15">
      <c r="A5" s="310" t="s">
        <v>303</v>
      </c>
      <c r="B5" s="310">
        <v>1001</v>
      </c>
      <c r="C5" s="110" t="s">
        <v>304</v>
      </c>
      <c r="D5" s="4">
        <v>430</v>
      </c>
      <c r="E5" s="467" t="s">
        <v>84</v>
      </c>
    </row>
    <row r="6" spans="1:8" ht="19.5" customHeight="1" x14ac:dyDescent="0.15">
      <c r="A6" s="5" t="s">
        <v>303</v>
      </c>
      <c r="B6" s="309">
        <v>1002</v>
      </c>
      <c r="C6" s="11" t="s">
        <v>305</v>
      </c>
      <c r="D6" s="11">
        <v>300</v>
      </c>
      <c r="E6" s="468"/>
    </row>
    <row r="7" spans="1:8" ht="19.5" customHeight="1" x14ac:dyDescent="0.15">
      <c r="A7" s="14" t="s">
        <v>303</v>
      </c>
      <c r="B7" s="14">
        <v>1003</v>
      </c>
      <c r="C7" s="31" t="s">
        <v>306</v>
      </c>
      <c r="D7" s="73">
        <v>300</v>
      </c>
      <c r="E7" s="621"/>
    </row>
    <row r="8" spans="1:8" ht="19.5" customHeight="1" x14ac:dyDescent="0.15">
      <c r="A8" s="310" t="s">
        <v>303</v>
      </c>
      <c r="B8" s="308">
        <v>2001</v>
      </c>
      <c r="C8" s="110" t="s">
        <v>307</v>
      </c>
      <c r="D8" s="345">
        <v>209</v>
      </c>
      <c r="E8" s="467" t="s">
        <v>84</v>
      </c>
    </row>
    <row r="9" spans="1:8" ht="19.5" customHeight="1" x14ac:dyDescent="0.15">
      <c r="A9" s="5" t="s">
        <v>303</v>
      </c>
      <c r="B9" s="346">
        <v>2002</v>
      </c>
      <c r="C9" s="11" t="s">
        <v>309</v>
      </c>
      <c r="D9" s="55">
        <v>300</v>
      </c>
      <c r="E9" s="468"/>
    </row>
    <row r="10" spans="1:8" ht="19.5" customHeight="1" x14ac:dyDescent="0.15">
      <c r="A10" s="306" t="s">
        <v>303</v>
      </c>
      <c r="B10" s="347">
        <v>2003</v>
      </c>
      <c r="C10" s="31" t="s">
        <v>310</v>
      </c>
      <c r="D10" s="63">
        <v>300</v>
      </c>
      <c r="E10" s="621"/>
    </row>
    <row r="11" spans="1:8" ht="19.5" customHeight="1" x14ac:dyDescent="0.15">
      <c r="A11" s="310" t="s">
        <v>303</v>
      </c>
      <c r="B11" s="307">
        <v>3001</v>
      </c>
      <c r="C11" s="22" t="s">
        <v>308</v>
      </c>
      <c r="D11" s="74">
        <v>140</v>
      </c>
      <c r="E11" s="619" t="s">
        <v>84</v>
      </c>
    </row>
    <row r="12" spans="1:8" ht="19.5" customHeight="1" x14ac:dyDescent="0.15">
      <c r="A12" s="14" t="s">
        <v>303</v>
      </c>
      <c r="B12" s="62">
        <v>3002</v>
      </c>
      <c r="C12" s="33" t="s">
        <v>311</v>
      </c>
      <c r="D12" s="80">
        <v>300</v>
      </c>
      <c r="E12" s="620"/>
    </row>
    <row r="13" spans="1:8" x14ac:dyDescent="0.15">
      <c r="E13" s="225"/>
    </row>
    <row r="14" spans="1:8" x14ac:dyDescent="0.15">
      <c r="C14" s="348" t="s">
        <v>325</v>
      </c>
      <c r="H14" s="86"/>
    </row>
    <row r="15" spans="1:8" x14ac:dyDescent="0.15">
      <c r="C15" s="349" t="s">
        <v>388</v>
      </c>
    </row>
  </sheetData>
  <mergeCells count="7">
    <mergeCell ref="E11:E12"/>
    <mergeCell ref="A3:B3"/>
    <mergeCell ref="C3:C4"/>
    <mergeCell ref="D3:D4"/>
    <mergeCell ref="E3:E4"/>
    <mergeCell ref="E5:E7"/>
    <mergeCell ref="E8:E10"/>
  </mergeCells>
  <phoneticPr fontId="2"/>
  <printOptions horizontalCentered="1"/>
  <pageMargins left="0.70866141732283472" right="0.70866141732283472" top="0.74803149606299213" bottom="0.74803149606299213" header="0.31496062992125984" footer="0.31496062992125984"/>
  <pageSetup paperSize="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表紙</vt:lpstr>
      <vt:lpstr>A1</vt:lpstr>
      <vt:lpstr>A2</vt:lpstr>
      <vt:lpstr>A3</vt:lpstr>
      <vt:lpstr>A5</vt:lpstr>
      <vt:lpstr>A6</vt:lpstr>
      <vt:lpstr>A7</vt:lpstr>
      <vt:lpstr>AF</vt:lpstr>
      <vt:lpstr>'A1'!Print_Area</vt:lpstr>
      <vt:lpstr>'A2'!Print_Area</vt:lpstr>
      <vt:lpstr>'A3'!Print_Area</vt:lpstr>
      <vt:lpstr>'A5'!Print_Area</vt:lpstr>
      <vt:lpstr>'A6'!Print_Area</vt:lpstr>
      <vt:lpstr>AF!Print_Area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models</dc:creator>
  <cp:lastModifiedBy>堀 駿平</cp:lastModifiedBy>
  <cp:lastPrinted>2018-03-15T02:16:18Z</cp:lastPrinted>
  <dcterms:created xsi:type="dcterms:W3CDTF">2016-10-20T02:10:00Z</dcterms:created>
  <dcterms:modified xsi:type="dcterms:W3CDTF">2018-05-28T06:00:54Z</dcterms:modified>
</cp:coreProperties>
</file>