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fs\Docs_2026\SogoSeisaku\05_移住・定住\16_R8お試し移住補助金\05_HP用様式\"/>
    </mc:Choice>
  </mc:AlternateContent>
  <xr:revisionPtr revIDLastSave="0" documentId="13_ncr:1_{961692EC-1AB3-4DEC-B50E-F8726B4A7377}" xr6:coauthVersionLast="47" xr6:coauthVersionMax="47" xr10:uidLastSave="{00000000-0000-0000-0000-000000000000}"/>
  <bookViews>
    <workbookView xWindow="-108" yWindow="-108" windowWidth="23256" windowHeight="12456" firstSheet="1" activeTab="1" xr2:uid="{00000000-000D-0000-FFFF-FFFF00000000}"/>
  </bookViews>
  <sheets>
    <sheet name="各シートの水色の箇所を入力してください⇒" sheetId="10" r:id="rId1"/>
    <sheet name="補助金計算シート" sheetId="11" r:id="rId2"/>
    <sheet name="交付申請書" sheetId="5" r:id="rId3"/>
  </sheets>
  <definedNames>
    <definedName name="_xlnm._FilterDatabase" localSheetId="2" hidden="1">交付申請書!$D$106:$G$111</definedName>
    <definedName name="_xlnm.Print_Area" localSheetId="2">交付申請書!$B$1:$AJ$157</definedName>
    <definedName name="_xlnm.Print_Area" localSheetId="1">補助金計算シート!$A$1:$K$23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1" l="1"/>
  <c r="G9" i="11"/>
  <c r="G10" i="11"/>
  <c r="G11" i="11"/>
  <c r="G7" i="11"/>
  <c r="C20" i="11"/>
  <c r="C19" i="11"/>
  <c r="D19" i="11" s="1"/>
  <c r="S11" i="5"/>
  <c r="S10" i="5"/>
  <c r="S142" i="5"/>
  <c r="S143" i="5"/>
  <c r="E21" i="11"/>
  <c r="H109" i="5" s="1"/>
  <c r="X109" i="5" s="1"/>
  <c r="J20" i="11"/>
  <c r="J19" i="11"/>
  <c r="H12" i="11"/>
  <c r="H106" i="5" s="1"/>
  <c r="X106" i="5" s="1"/>
  <c r="J8" i="11"/>
  <c r="J9" i="11"/>
  <c r="J10" i="11"/>
  <c r="J11" i="11"/>
  <c r="J7" i="11"/>
  <c r="P112" i="5"/>
  <c r="P99" i="5"/>
  <c r="D20" i="11" l="1"/>
  <c r="F20" i="11" s="1"/>
  <c r="L62" i="5"/>
  <c r="L69" i="5" s="1"/>
  <c r="F19" i="11"/>
  <c r="L54" i="5"/>
  <c r="AK112" i="5"/>
  <c r="H112" i="5"/>
  <c r="O116" i="5" s="1"/>
  <c r="I11" i="11"/>
  <c r="I7" i="11"/>
  <c r="I10" i="11"/>
  <c r="I9" i="11"/>
  <c r="I8" i="11"/>
  <c r="X112" i="5"/>
  <c r="F21" i="11" l="1"/>
  <c r="I12" i="11"/>
  <c r="M23" i="5" s="1"/>
  <c r="H93" i="5" s="1"/>
  <c r="X93" i="5" s="1"/>
  <c r="K124" i="5" l="1"/>
  <c r="H96" i="5"/>
  <c r="X96" i="5" s="1"/>
  <c r="X99" i="5" s="1"/>
  <c r="H99" i="5" l="1"/>
  <c r="AK11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sabae</author>
  </authors>
  <commentList>
    <comment ref="AB3" authorId="0" shapeId="0" xr:uid="{00000000-0006-0000-0100-000001000000}">
      <text>
        <r>
          <rPr>
            <b/>
            <sz val="9"/>
            <color indexed="81"/>
            <rFont val="ＭＳ Ｐゴシック"/>
            <family val="3"/>
            <charset val="128"/>
          </rPr>
          <t>日付は空欄でお願いいたします。</t>
        </r>
      </text>
    </comment>
  </commentList>
</comments>
</file>

<file path=xl/sharedStrings.xml><?xml version="1.0" encoding="utf-8"?>
<sst xmlns="http://schemas.openxmlformats.org/spreadsheetml/2006/main" count="124" uniqueCount="101">
  <si>
    <t>②</t>
    <phoneticPr fontId="1"/>
  </si>
  <si>
    <t>金額</t>
    <rPh sb="0" eb="2">
      <t>キンガク</t>
    </rPh>
    <phoneticPr fontId="1"/>
  </si>
  <si>
    <t>氏名</t>
    <rPh sb="0" eb="2">
      <t>シメイ</t>
    </rPh>
    <phoneticPr fontId="1"/>
  </si>
  <si>
    <t>住所</t>
    <rPh sb="0" eb="2">
      <t>ジュウショ</t>
    </rPh>
    <phoneticPr fontId="1"/>
  </si>
  <si>
    <t>日</t>
    <rPh sb="0" eb="1">
      <t>ニチ</t>
    </rPh>
    <phoneticPr fontId="1"/>
  </si>
  <si>
    <t>月</t>
    <rPh sb="0" eb="1">
      <t>ガツ</t>
    </rPh>
    <phoneticPr fontId="1"/>
  </si>
  <si>
    <t>年</t>
    <rPh sb="0" eb="1">
      <t>ネン</t>
    </rPh>
    <phoneticPr fontId="1"/>
  </si>
  <si>
    <t>令和</t>
    <rPh sb="0" eb="2">
      <t>レイワ</t>
    </rPh>
    <phoneticPr fontId="1"/>
  </si>
  <si>
    <t>鯖江市長　殿</t>
    <rPh sb="0" eb="4">
      <t>サバエシチョウ</t>
    </rPh>
    <rPh sb="5" eb="6">
      <t>ドノ</t>
    </rPh>
    <phoneticPr fontId="1"/>
  </si>
  <si>
    <t>本書のとおり請求します。</t>
    <rPh sb="0" eb="2">
      <t>ホンショ</t>
    </rPh>
    <rPh sb="6" eb="8">
      <t>セイキュウ</t>
    </rPh>
    <phoneticPr fontId="1"/>
  </si>
  <si>
    <t>件名</t>
    <rPh sb="0" eb="2">
      <t>ケンメイ</t>
    </rPh>
    <phoneticPr fontId="1"/>
  </si>
  <si>
    <t>１</t>
    <phoneticPr fontId="1"/>
  </si>
  <si>
    <t>請求額</t>
    <rPh sb="0" eb="2">
      <t>セイキュウ</t>
    </rPh>
    <rPh sb="2" eb="3">
      <t>ガク</t>
    </rPh>
    <phoneticPr fontId="1"/>
  </si>
  <si>
    <t>請　求　書</t>
    <rPh sb="0" eb="1">
      <t>ショウ</t>
    </rPh>
    <rPh sb="2" eb="3">
      <t>モトム</t>
    </rPh>
    <rPh sb="4" eb="5">
      <t>ショ</t>
    </rPh>
    <phoneticPr fontId="1"/>
  </si>
  <si>
    <t>計</t>
    <rPh sb="0" eb="1">
      <t>ケイ</t>
    </rPh>
    <phoneticPr fontId="1"/>
  </si>
  <si>
    <t>摘要</t>
    <rPh sb="0" eb="2">
      <t>テキヨウ</t>
    </rPh>
    <phoneticPr fontId="1"/>
  </si>
  <si>
    <t>比較増減①-②</t>
    <rPh sb="0" eb="2">
      <t>ヒカク</t>
    </rPh>
    <rPh sb="2" eb="4">
      <t>ゾウゲン</t>
    </rPh>
    <phoneticPr fontId="1"/>
  </si>
  <si>
    <t>本年度予算額①</t>
    <rPh sb="0" eb="3">
      <t>ホンネンド</t>
    </rPh>
    <rPh sb="3" eb="5">
      <t>ヨサン</t>
    </rPh>
    <rPh sb="5" eb="6">
      <t>ガク</t>
    </rPh>
    <phoneticPr fontId="1"/>
  </si>
  <si>
    <t>区分</t>
    <rPh sb="0" eb="2">
      <t>クブン</t>
    </rPh>
    <phoneticPr fontId="1"/>
  </si>
  <si>
    <t>支出の部</t>
    <rPh sb="0" eb="2">
      <t>シシュツ</t>
    </rPh>
    <rPh sb="3" eb="4">
      <t>ブ</t>
    </rPh>
    <phoneticPr fontId="1"/>
  </si>
  <si>
    <t>市補助金</t>
    <rPh sb="0" eb="1">
      <t>シ</t>
    </rPh>
    <rPh sb="1" eb="4">
      <t>ホジョキン</t>
    </rPh>
    <phoneticPr fontId="1"/>
  </si>
  <si>
    <t>収入の部</t>
    <rPh sb="0" eb="2">
      <t>シュウニュウ</t>
    </rPh>
    <rPh sb="3" eb="4">
      <t>ブ</t>
    </rPh>
    <phoneticPr fontId="1"/>
  </si>
  <si>
    <t>事業内容</t>
    <rPh sb="0" eb="2">
      <t>ジギョウ</t>
    </rPh>
    <rPh sb="2" eb="4">
      <t>ナイヨウ</t>
    </rPh>
    <phoneticPr fontId="1"/>
  </si>
  <si>
    <t>事業種目</t>
    <rPh sb="0" eb="2">
      <t>ジギョウ</t>
    </rPh>
    <rPh sb="2" eb="4">
      <t>シュモク</t>
    </rPh>
    <phoneticPr fontId="1"/>
  </si>
  <si>
    <t>事業の内容および経費の区分</t>
    <rPh sb="0" eb="2">
      <t>ジギョウ</t>
    </rPh>
    <rPh sb="3" eb="5">
      <t>ナイヨウ</t>
    </rPh>
    <rPh sb="8" eb="10">
      <t>ケイヒ</t>
    </rPh>
    <rPh sb="11" eb="13">
      <t>クブン</t>
    </rPh>
    <phoneticPr fontId="1"/>
  </si>
  <si>
    <t>２</t>
    <phoneticPr fontId="1"/>
  </si>
  <si>
    <t>２</t>
    <phoneticPr fontId="1"/>
  </si>
  <si>
    <t>事業の目的</t>
    <rPh sb="0" eb="2">
      <t>ジギョウ</t>
    </rPh>
    <rPh sb="3" eb="5">
      <t>モクテキ</t>
    </rPh>
    <phoneticPr fontId="1"/>
  </si>
  <si>
    <t>１</t>
    <phoneticPr fontId="1"/>
  </si>
  <si>
    <t>③</t>
    <phoneticPr fontId="1"/>
  </si>
  <si>
    <t>①</t>
    <phoneticPr fontId="1"/>
  </si>
  <si>
    <t>その他添付書類</t>
    <rPh sb="2" eb="3">
      <t>タ</t>
    </rPh>
    <rPh sb="3" eb="5">
      <t>テンプ</t>
    </rPh>
    <rPh sb="5" eb="7">
      <t>ショルイ</t>
    </rPh>
    <phoneticPr fontId="1"/>
  </si>
  <si>
    <t>４</t>
    <phoneticPr fontId="1"/>
  </si>
  <si>
    <t>３</t>
    <phoneticPr fontId="1"/>
  </si>
  <si>
    <t>交付申請額</t>
    <rPh sb="0" eb="2">
      <t>コウフ</t>
    </rPh>
    <rPh sb="2" eb="4">
      <t>シンセイ</t>
    </rPh>
    <rPh sb="4" eb="5">
      <t>ガク</t>
    </rPh>
    <phoneticPr fontId="1"/>
  </si>
  <si>
    <t>記</t>
    <rPh sb="0" eb="1">
      <t>シル</t>
    </rPh>
    <phoneticPr fontId="1"/>
  </si>
  <si>
    <t>補助金等交付申請書</t>
    <rPh sb="0" eb="3">
      <t>ホジョキン</t>
    </rPh>
    <rPh sb="3" eb="4">
      <t>トウ</t>
    </rPh>
    <rPh sb="4" eb="6">
      <t>コウフ</t>
    </rPh>
    <rPh sb="6" eb="9">
      <t>シンセイショ</t>
    </rPh>
    <phoneticPr fontId="1"/>
  </si>
  <si>
    <t>鯖江市長　佐々木　勝久　殿</t>
    <rPh sb="0" eb="4">
      <t>サバエシチョウ</t>
    </rPh>
    <rPh sb="5" eb="8">
      <t>ササキ</t>
    </rPh>
    <rPh sb="9" eb="10">
      <t>カツ</t>
    </rPh>
    <rPh sb="10" eb="11">
      <t>ヒサ</t>
    </rPh>
    <rPh sb="12" eb="13">
      <t>ドノ</t>
    </rPh>
    <phoneticPr fontId="1"/>
  </si>
  <si>
    <t>様式第１号</t>
    <rPh sb="0" eb="2">
      <t>ヨウシキ</t>
    </rPh>
    <rPh sb="2" eb="3">
      <t>ダイ</t>
    </rPh>
    <rPh sb="4" eb="5">
      <t>ゴウ</t>
    </rPh>
    <phoneticPr fontId="1"/>
  </si>
  <si>
    <t>事業計画書</t>
    <rPh sb="0" eb="2">
      <t>ジギョウ</t>
    </rPh>
    <rPh sb="2" eb="5">
      <t>ケイカクショ</t>
    </rPh>
    <phoneticPr fontId="1"/>
  </si>
  <si>
    <t>収支予算書</t>
    <rPh sb="0" eb="2">
      <t>シュウシ</t>
    </rPh>
    <rPh sb="2" eb="5">
      <t>ヨサンショ</t>
    </rPh>
    <phoneticPr fontId="1"/>
  </si>
  <si>
    <t>別紙様式第２号のとおり</t>
    <rPh sb="0" eb="2">
      <t>ベッシ</t>
    </rPh>
    <rPh sb="2" eb="4">
      <t>ヨウシキ</t>
    </rPh>
    <rPh sb="4" eb="5">
      <t>ダイ</t>
    </rPh>
    <rPh sb="6" eb="7">
      <t>ゴウ</t>
    </rPh>
    <phoneticPr fontId="1"/>
  </si>
  <si>
    <t>別紙様式第３号のとおり</t>
    <rPh sb="0" eb="2">
      <t>ベッシ</t>
    </rPh>
    <rPh sb="2" eb="4">
      <t>ヨウシキ</t>
    </rPh>
    <rPh sb="4" eb="5">
      <t>ダイ</t>
    </rPh>
    <rPh sb="6" eb="7">
      <t>ゴウ</t>
    </rPh>
    <phoneticPr fontId="1"/>
  </si>
  <si>
    <t>様式第２号</t>
    <rPh sb="0" eb="2">
      <t>ヨウシキ</t>
    </rPh>
    <rPh sb="2" eb="3">
      <t>ダイ</t>
    </rPh>
    <rPh sb="4" eb="5">
      <t>ゴウ</t>
    </rPh>
    <phoneticPr fontId="1"/>
  </si>
  <si>
    <t>事　業　計　画　書</t>
    <rPh sb="0" eb="1">
      <t>コト</t>
    </rPh>
    <rPh sb="2" eb="3">
      <t>ゴウ</t>
    </rPh>
    <rPh sb="4" eb="5">
      <t>ケイ</t>
    </rPh>
    <rPh sb="6" eb="7">
      <t>ガ</t>
    </rPh>
    <rPh sb="8" eb="9">
      <t>ショ</t>
    </rPh>
    <phoneticPr fontId="1"/>
  </si>
  <si>
    <t>様式第３号</t>
    <rPh sb="0" eb="2">
      <t>ヨウシキ</t>
    </rPh>
    <rPh sb="2" eb="3">
      <t>ダイ</t>
    </rPh>
    <rPh sb="4" eb="5">
      <t>ゴウ</t>
    </rPh>
    <phoneticPr fontId="1"/>
  </si>
  <si>
    <t>収　支　予　算　書</t>
    <rPh sb="0" eb="1">
      <t>シュウ</t>
    </rPh>
    <rPh sb="2" eb="3">
      <t>シ</t>
    </rPh>
    <rPh sb="4" eb="5">
      <t>ヨ</t>
    </rPh>
    <rPh sb="6" eb="7">
      <t>サン</t>
    </rPh>
    <rPh sb="8" eb="9">
      <t>ショ</t>
    </rPh>
    <phoneticPr fontId="1"/>
  </si>
  <si>
    <t>前年度予算額②</t>
    <rPh sb="0" eb="3">
      <t>ゼンネンド</t>
    </rPh>
    <rPh sb="3" eb="5">
      <t>ヨサン</t>
    </rPh>
    <rPh sb="5" eb="6">
      <t>ガク</t>
    </rPh>
    <phoneticPr fontId="1"/>
  </si>
  <si>
    <t>うち補助対象経費</t>
    <rPh sb="2" eb="4">
      <t>ホジョ</t>
    </rPh>
    <rPh sb="4" eb="6">
      <t>タイショウ</t>
    </rPh>
    <rPh sb="6" eb="8">
      <t>ケイヒ</t>
    </rPh>
    <phoneticPr fontId="1"/>
  </si>
  <si>
    <t>合計</t>
    <rPh sb="0" eb="2">
      <t>ゴウケイ</t>
    </rPh>
    <phoneticPr fontId="1"/>
  </si>
  <si>
    <t>令和　　年　　月　　日</t>
    <rPh sb="0" eb="2">
      <t>レイワ</t>
    </rPh>
    <rPh sb="4" eb="5">
      <t>ネン</t>
    </rPh>
    <rPh sb="7" eb="8">
      <t>ガツ</t>
    </rPh>
    <rPh sb="10" eb="11">
      <t>ニチ</t>
    </rPh>
    <phoneticPr fontId="1"/>
  </si>
  <si>
    <t>　　</t>
    <phoneticPr fontId="1"/>
  </si>
  <si>
    <t>　鯖江市お試し移住支援事業費補助金について、補助金等の交付を受けたいので、鯖江市補助金等交付規則第４条の規定により、関係書類を添えて申請します。</t>
    <rPh sb="1" eb="4">
      <t>サバエシ</t>
    </rPh>
    <rPh sb="5" eb="6">
      <t>タメ</t>
    </rPh>
    <rPh sb="7" eb="9">
      <t>イジュウ</t>
    </rPh>
    <rPh sb="9" eb="11">
      <t>シエン</t>
    </rPh>
    <rPh sb="11" eb="13">
      <t>ジギョウ</t>
    </rPh>
    <rPh sb="13" eb="14">
      <t>ヒ</t>
    </rPh>
    <rPh sb="14" eb="17">
      <t>ホジョキン</t>
    </rPh>
    <rPh sb="22" eb="25">
      <t>ホジョキン</t>
    </rPh>
    <rPh sb="25" eb="26">
      <t>トウ</t>
    </rPh>
    <rPh sb="27" eb="29">
      <t>コウフ</t>
    </rPh>
    <rPh sb="30" eb="31">
      <t>ウ</t>
    </rPh>
    <rPh sb="37" eb="40">
      <t>サバエシ</t>
    </rPh>
    <rPh sb="40" eb="43">
      <t>ホジョキン</t>
    </rPh>
    <rPh sb="43" eb="44">
      <t>トウ</t>
    </rPh>
    <rPh sb="44" eb="46">
      <t>コウフ</t>
    </rPh>
    <rPh sb="46" eb="48">
      <t>キソク</t>
    </rPh>
    <rPh sb="48" eb="49">
      <t>ダイ</t>
    </rPh>
    <rPh sb="50" eb="51">
      <t>ジョウ</t>
    </rPh>
    <rPh sb="52" eb="54">
      <t>キテイ</t>
    </rPh>
    <rPh sb="58" eb="60">
      <t>カンケイ</t>
    </rPh>
    <rPh sb="60" eb="62">
      <t>ショルイ</t>
    </rPh>
    <rPh sb="63" eb="64">
      <t>ソ</t>
    </rPh>
    <rPh sb="66" eb="68">
      <t>シンセイ</t>
    </rPh>
    <phoneticPr fontId="1"/>
  </si>
  <si>
    <t>宿泊費助成</t>
    <rPh sb="0" eb="2">
      <t>シュクハク</t>
    </rPh>
    <rPh sb="2" eb="3">
      <t>ヒ</t>
    </rPh>
    <rPh sb="3" eb="5">
      <t>ジョセイ</t>
    </rPh>
    <phoneticPr fontId="1"/>
  </si>
  <si>
    <t>住まい探し、就職活動・転職活動や市内企業やものづくり工房の見学等の現地活動を行うにあたっての移動（レンタカー、タクシー等）を行う。</t>
    <rPh sb="0" eb="1">
      <t>ス</t>
    </rPh>
    <rPh sb="3" eb="4">
      <t>サガ</t>
    </rPh>
    <rPh sb="6" eb="8">
      <t>シュウショク</t>
    </rPh>
    <rPh sb="8" eb="10">
      <t>カツドウ</t>
    </rPh>
    <rPh sb="11" eb="13">
      <t>テンショク</t>
    </rPh>
    <rPh sb="13" eb="15">
      <t>カツドウ</t>
    </rPh>
    <rPh sb="16" eb="18">
      <t>シナイ</t>
    </rPh>
    <rPh sb="18" eb="20">
      <t>キギョウ</t>
    </rPh>
    <rPh sb="26" eb="28">
      <t>コウボウ</t>
    </rPh>
    <rPh sb="29" eb="31">
      <t>ケンガク</t>
    </rPh>
    <rPh sb="31" eb="32">
      <t>トウ</t>
    </rPh>
    <rPh sb="33" eb="35">
      <t>ゲンチ</t>
    </rPh>
    <rPh sb="35" eb="37">
      <t>カツドウ</t>
    </rPh>
    <rPh sb="38" eb="39">
      <t>オコナ</t>
    </rPh>
    <rPh sb="46" eb="48">
      <t>イドウ</t>
    </rPh>
    <rPh sb="59" eb="60">
      <t>ナド</t>
    </rPh>
    <rPh sb="62" eb="63">
      <t>オコナ</t>
    </rPh>
    <phoneticPr fontId="1"/>
  </si>
  <si>
    <t>住まい探し、就職活動・転職活動や市内企業やものづくり工房の見学等の現地活動を行うにあたっての市内の宿泊施設に宿泊する。</t>
    <rPh sb="0" eb="1">
      <t>ス</t>
    </rPh>
    <rPh sb="3" eb="4">
      <t>サガ</t>
    </rPh>
    <rPh sb="6" eb="8">
      <t>シュウショク</t>
    </rPh>
    <rPh sb="8" eb="10">
      <t>カツドウ</t>
    </rPh>
    <rPh sb="11" eb="13">
      <t>テンショク</t>
    </rPh>
    <rPh sb="13" eb="15">
      <t>カツドウ</t>
    </rPh>
    <rPh sb="16" eb="18">
      <t>シナイ</t>
    </rPh>
    <rPh sb="18" eb="20">
      <t>キギョウ</t>
    </rPh>
    <rPh sb="26" eb="28">
      <t>コウボウ</t>
    </rPh>
    <rPh sb="29" eb="31">
      <t>ケンガク</t>
    </rPh>
    <rPh sb="31" eb="32">
      <t>トウ</t>
    </rPh>
    <rPh sb="33" eb="35">
      <t>ゲンチ</t>
    </rPh>
    <rPh sb="35" eb="37">
      <t>カツドウ</t>
    </rPh>
    <rPh sb="38" eb="39">
      <t>オコナ</t>
    </rPh>
    <rPh sb="46" eb="48">
      <t>シナイ</t>
    </rPh>
    <rPh sb="49" eb="51">
      <t>シュクハク</t>
    </rPh>
    <rPh sb="51" eb="53">
      <t>シセツ</t>
    </rPh>
    <rPh sb="54" eb="56">
      <t>シュクハク</t>
    </rPh>
    <phoneticPr fontId="1"/>
  </si>
  <si>
    <t>鯖江市への移住を検討するにあたり、一定期間鯖江市に滞在しながら、地域の人々との交流や仕事、住まい、買い物、医療、子育て環境など、実際の暮らしを体験する。</t>
    <rPh sb="0" eb="3">
      <t>サバエシ</t>
    </rPh>
    <rPh sb="5" eb="7">
      <t>イジュウ</t>
    </rPh>
    <rPh sb="8" eb="10">
      <t>ケントウ</t>
    </rPh>
    <phoneticPr fontId="1"/>
  </si>
  <si>
    <t>個人負担</t>
    <rPh sb="0" eb="2">
      <t>コジン</t>
    </rPh>
    <rPh sb="2" eb="4">
      <t>フタン</t>
    </rPh>
    <phoneticPr fontId="1"/>
  </si>
  <si>
    <t>生年月日</t>
    <rPh sb="0" eb="2">
      <t>セイネン</t>
    </rPh>
    <rPh sb="2" eb="4">
      <t>ガッピ</t>
    </rPh>
    <phoneticPr fontId="1"/>
  </si>
  <si>
    <t>鯖江市お試し移住支援事業費補助金補助金計算シート</t>
    <rPh sb="16" eb="19">
      <t>ホジョキン</t>
    </rPh>
    <rPh sb="19" eb="21">
      <t>ケイサン</t>
    </rPh>
    <phoneticPr fontId="1"/>
  </si>
  <si>
    <t>（１）宿泊費助成</t>
    <rPh sb="3" eb="6">
      <t>シュクハクヒ</t>
    </rPh>
    <rPh sb="6" eb="8">
      <t>ジョセイ</t>
    </rPh>
    <phoneticPr fontId="1"/>
  </si>
  <si>
    <t>同行者①</t>
    <rPh sb="0" eb="3">
      <t>ドウコウシャ</t>
    </rPh>
    <phoneticPr fontId="1"/>
  </si>
  <si>
    <t>同行者②</t>
    <rPh sb="0" eb="3">
      <t>ドウコウシャ</t>
    </rPh>
    <phoneticPr fontId="1"/>
  </si>
  <si>
    <t>同行者③</t>
    <rPh sb="0" eb="3">
      <t>ドウコウシャ</t>
    </rPh>
    <phoneticPr fontId="1"/>
  </si>
  <si>
    <t>同行者④</t>
    <rPh sb="0" eb="3">
      <t>ドウコウシャ</t>
    </rPh>
    <phoneticPr fontId="1"/>
  </si>
  <si>
    <t>宿泊費（※）</t>
    <rPh sb="0" eb="3">
      <t>シュクハクヒ</t>
    </rPh>
    <phoneticPr fontId="1"/>
  </si>
  <si>
    <t>※夕・朝食の食事代、サービスおよび附帯施設の利用料金等は対象外経費です。</t>
    <rPh sb="1" eb="2">
      <t>ユウ</t>
    </rPh>
    <rPh sb="3" eb="5">
      <t>チョウショク</t>
    </rPh>
    <rPh sb="6" eb="9">
      <t>ショクジダイ</t>
    </rPh>
    <rPh sb="17" eb="19">
      <t>フタイ</t>
    </rPh>
    <rPh sb="19" eb="21">
      <t>シセツ</t>
    </rPh>
    <rPh sb="22" eb="24">
      <t>リヨウ</t>
    </rPh>
    <rPh sb="24" eb="26">
      <t>リョウキン</t>
    </rPh>
    <rPh sb="26" eb="27">
      <t>トウ</t>
    </rPh>
    <rPh sb="28" eb="31">
      <t>タイショウガイ</t>
    </rPh>
    <rPh sb="31" eb="33">
      <t>ケイヒ</t>
    </rPh>
    <phoneticPr fontId="1"/>
  </si>
  <si>
    <t>※100円未満は切り捨てとなります。</t>
    <rPh sb="4" eb="5">
      <t>エン</t>
    </rPh>
    <rPh sb="5" eb="7">
      <t>ミマン</t>
    </rPh>
    <rPh sb="8" eb="9">
      <t>キ</t>
    </rPh>
    <rPh sb="10" eb="11">
      <t>ス</t>
    </rPh>
    <phoneticPr fontId="1"/>
  </si>
  <si>
    <t>補助金額</t>
    <rPh sb="0" eb="4">
      <t>ホジョキンガク</t>
    </rPh>
    <phoneticPr fontId="1"/>
  </si>
  <si>
    <t>―</t>
    <phoneticPr fontId="1"/>
  </si>
  <si>
    <t>補助上限額</t>
    <rPh sb="0" eb="2">
      <t>ホジョ</t>
    </rPh>
    <rPh sb="2" eb="4">
      <t>ジョウゲン</t>
    </rPh>
    <rPh sb="4" eb="5">
      <t>ガク</t>
    </rPh>
    <phoneticPr fontId="1"/>
  </si>
  <si>
    <t>（２）移動費助成</t>
    <rPh sb="3" eb="5">
      <t>イドウ</t>
    </rPh>
    <rPh sb="5" eb="6">
      <t>ヒ</t>
    </rPh>
    <rPh sb="6" eb="8">
      <t>ジョセイ</t>
    </rPh>
    <phoneticPr fontId="1"/>
  </si>
  <si>
    <t>１日目</t>
    <rPh sb="1" eb="2">
      <t>ニチ</t>
    </rPh>
    <rPh sb="2" eb="3">
      <t>メ</t>
    </rPh>
    <phoneticPr fontId="1"/>
  </si>
  <si>
    <t>２日目</t>
    <rPh sb="1" eb="3">
      <t>ニチメ</t>
    </rPh>
    <phoneticPr fontId="1"/>
  </si>
  <si>
    <t>補助上限額</t>
    <rPh sb="0" eb="2">
      <t>ホジョ</t>
    </rPh>
    <rPh sb="2" eb="5">
      <t>ジョウゲンガク</t>
    </rPh>
    <phoneticPr fontId="1"/>
  </si>
  <si>
    <t>移動費</t>
    <rPh sb="0" eb="3">
      <t>イドウヒ</t>
    </rPh>
    <phoneticPr fontId="1"/>
  </si>
  <si>
    <t>移動費（※）</t>
    <rPh sb="0" eb="3">
      <t>イドウヒ</t>
    </rPh>
    <phoneticPr fontId="1"/>
  </si>
  <si>
    <t>下記のシート内の緑色</t>
    <rPh sb="0" eb="2">
      <t>カキ</t>
    </rPh>
    <rPh sb="6" eb="7">
      <t>ナイ</t>
    </rPh>
    <rPh sb="8" eb="9">
      <t>ミドリ</t>
    </rPh>
    <rPh sb="9" eb="10">
      <t>イロ</t>
    </rPh>
    <phoneticPr fontId="1"/>
  </si>
  <si>
    <t>の部分にについて、プルダウンから選択または必要事項の入力をお願いします。</t>
    <rPh sb="1" eb="3">
      <t>ブブン</t>
    </rPh>
    <rPh sb="16" eb="18">
      <t>センタク</t>
    </rPh>
    <rPh sb="21" eb="23">
      <t>ヒツヨウ</t>
    </rPh>
    <rPh sb="23" eb="25">
      <t>ジコウ</t>
    </rPh>
    <rPh sb="26" eb="28">
      <t>ニュウリョク</t>
    </rPh>
    <rPh sb="30" eb="31">
      <t>ネガ</t>
    </rPh>
    <phoneticPr fontId="1"/>
  </si>
  <si>
    <t>移住希望者</t>
    <rPh sb="0" eb="2">
      <t>イジュウ</t>
    </rPh>
    <rPh sb="2" eb="5">
      <t>キボウシャ</t>
    </rPh>
    <phoneticPr fontId="1"/>
  </si>
  <si>
    <t>※予約の際の金額をご入力ください。</t>
    <rPh sb="1" eb="3">
      <t>ヨヤク</t>
    </rPh>
    <rPh sb="4" eb="5">
      <t>サイ</t>
    </rPh>
    <rPh sb="6" eb="8">
      <t>キンガク</t>
    </rPh>
    <rPh sb="10" eb="12">
      <t>ニュウリョク</t>
    </rPh>
    <phoneticPr fontId="1"/>
  </si>
  <si>
    <t>移住相談票（様式第1号）</t>
    <rPh sb="0" eb="2">
      <t>イジュウ</t>
    </rPh>
    <rPh sb="2" eb="5">
      <t>ソウダンヒョウ</t>
    </rPh>
    <rPh sb="6" eb="8">
      <t>ヨウシキ</t>
    </rPh>
    <rPh sb="8" eb="9">
      <t>ダイ</t>
    </rPh>
    <rPh sb="10" eb="11">
      <t>ゴウ</t>
    </rPh>
    <phoneticPr fontId="1"/>
  </si>
  <si>
    <t>現地活動計画書（様式第2号）</t>
    <rPh sb="0" eb="4">
      <t>ゲンチカツドウ</t>
    </rPh>
    <rPh sb="4" eb="7">
      <t>ケイカクショ</t>
    </rPh>
    <rPh sb="8" eb="10">
      <t>ヨウシキ</t>
    </rPh>
    <rPh sb="10" eb="11">
      <t>ダイ</t>
    </rPh>
    <rPh sb="12" eb="13">
      <t>ゴウ</t>
    </rPh>
    <phoneticPr fontId="1"/>
  </si>
  <si>
    <t>移住希望者および同行者の居住地を証する書類の写し</t>
    <rPh sb="0" eb="5">
      <t>イジュウキボウシャ</t>
    </rPh>
    <rPh sb="8" eb="11">
      <t>ドウコウシャ</t>
    </rPh>
    <rPh sb="12" eb="15">
      <t>キョジュウチ</t>
    </rPh>
    <rPh sb="16" eb="17">
      <t>ショウ</t>
    </rPh>
    <rPh sb="19" eb="21">
      <t>ショルイ</t>
    </rPh>
    <rPh sb="22" eb="23">
      <t>ウツ</t>
    </rPh>
    <phoneticPr fontId="1"/>
  </si>
  <si>
    <t>移動費助成</t>
    <rPh sb="0" eb="2">
      <t>イドウ</t>
    </rPh>
    <rPh sb="2" eb="3">
      <t>ヒ</t>
    </rPh>
    <rPh sb="3" eb="5">
      <t>ジョセイ</t>
    </rPh>
    <phoneticPr fontId="1"/>
  </si>
  <si>
    <t>宿泊費</t>
    <rPh sb="0" eb="3">
      <t>シュクハクヒ</t>
    </rPh>
    <phoneticPr fontId="1"/>
  </si>
  <si>
    <t>鯖江市お試し移住支援事業費補助金</t>
    <rPh sb="0" eb="3">
      <t>サバエシ</t>
    </rPh>
    <rPh sb="4" eb="5">
      <t>タメ</t>
    </rPh>
    <rPh sb="6" eb="8">
      <t>イジュウ</t>
    </rPh>
    <rPh sb="8" eb="10">
      <t>シエン</t>
    </rPh>
    <rPh sb="10" eb="13">
      <t>ジギョウヒ</t>
    </rPh>
    <rPh sb="13" eb="16">
      <t>ホジョキン</t>
    </rPh>
    <phoneticPr fontId="1"/>
  </si>
  <si>
    <t>口座名義人</t>
    <rPh sb="0" eb="2">
      <t>コウザ</t>
    </rPh>
    <rPh sb="2" eb="4">
      <t>メイギ</t>
    </rPh>
    <rPh sb="4" eb="5">
      <t>ニン</t>
    </rPh>
    <phoneticPr fontId="1"/>
  </si>
  <si>
    <t>ゆうちょ銀行の通帳に振込の場合</t>
    <rPh sb="4" eb="6">
      <t>ギンコウ</t>
    </rPh>
    <rPh sb="7" eb="9">
      <t>ツウチョウ</t>
    </rPh>
    <rPh sb="10" eb="12">
      <t>フリコミ</t>
    </rPh>
    <rPh sb="13" eb="15">
      <t>バアイ</t>
    </rPh>
    <phoneticPr fontId="1"/>
  </si>
  <si>
    <t>‐</t>
    <phoneticPr fontId="1"/>
  </si>
  <si>
    <t>銀行口座に振込の場合</t>
    <rPh sb="0" eb="2">
      <t>ギンコウ</t>
    </rPh>
    <rPh sb="2" eb="4">
      <t>コウザ</t>
    </rPh>
    <rPh sb="5" eb="7">
      <t>フリコミ</t>
    </rPh>
    <rPh sb="8" eb="10">
      <t>バアイ</t>
    </rPh>
    <phoneticPr fontId="1"/>
  </si>
  <si>
    <t>金融機関番号</t>
    <rPh sb="0" eb="2">
      <t>キンユウ</t>
    </rPh>
    <rPh sb="2" eb="6">
      <t>キカンバンゴウ</t>
    </rPh>
    <phoneticPr fontId="1"/>
  </si>
  <si>
    <t>▶ゆうちょ銀行に振込の場合</t>
    <rPh sb="5" eb="7">
      <t>ギンコウ</t>
    </rPh>
    <rPh sb="8" eb="10">
      <t>フリコミ</t>
    </rPh>
    <rPh sb="11" eb="13">
      <t>バアイ</t>
    </rPh>
    <phoneticPr fontId="1"/>
  </si>
  <si>
    <t>銀行・金庫・信組
信連・農協・漁協</t>
    <rPh sb="0" eb="2">
      <t>ギンコウ</t>
    </rPh>
    <rPh sb="3" eb="5">
      <t>キンコ</t>
    </rPh>
    <rPh sb="6" eb="8">
      <t>シンクミ</t>
    </rPh>
    <rPh sb="9" eb="11">
      <t>シンレン</t>
    </rPh>
    <rPh sb="12" eb="14">
      <t>ノウキョウ</t>
    </rPh>
    <rPh sb="15" eb="17">
      <t>ギョキョウ</t>
    </rPh>
    <phoneticPr fontId="1"/>
  </si>
  <si>
    <t>支店・本店</t>
    <rPh sb="0" eb="2">
      <t>シテン</t>
    </rPh>
    <rPh sb="3" eb="5">
      <t>ホンテン</t>
    </rPh>
    <phoneticPr fontId="1"/>
  </si>
  <si>
    <t>口座番号</t>
    <rPh sb="0" eb="2">
      <t>コウザ</t>
    </rPh>
    <rPh sb="2" eb="4">
      <t>バンゴウ</t>
    </rPh>
    <phoneticPr fontId="1"/>
  </si>
  <si>
    <t>預金種別</t>
    <rPh sb="0" eb="2">
      <t>ヨキン</t>
    </rPh>
    <rPh sb="2" eb="4">
      <t>シュベツ</t>
    </rPh>
    <phoneticPr fontId="1"/>
  </si>
  <si>
    <t>普通・当座</t>
    <rPh sb="0" eb="2">
      <t>フツウ</t>
    </rPh>
    <rPh sb="3" eb="5">
      <t>トウザ</t>
    </rPh>
    <phoneticPr fontId="1"/>
  </si>
  <si>
    <t>支店コード</t>
    <rPh sb="0" eb="2">
      <t>シテン</t>
    </rPh>
    <phoneticPr fontId="1"/>
  </si>
  <si>
    <t>※通帳見開きまたは</t>
    <rPh sb="1" eb="3">
      <t>ツウチョウ</t>
    </rPh>
    <rPh sb="3" eb="5">
      <t>ミヒラ</t>
    </rPh>
    <phoneticPr fontId="1"/>
  </si>
  <si>
    <t>※レンタカー予約の際の金額やタクシー等の想定利用金額をご入力ください。</t>
    <rPh sb="6" eb="8">
      <t>ヨヤク</t>
    </rPh>
    <rPh sb="9" eb="10">
      <t>サイ</t>
    </rPh>
    <rPh sb="11" eb="13">
      <t>キンガク</t>
    </rPh>
    <rPh sb="18" eb="19">
      <t>ナド</t>
    </rPh>
    <rPh sb="20" eb="22">
      <t>ソウテイ</t>
    </rPh>
    <rPh sb="22" eb="24">
      <t>リヨウ</t>
    </rPh>
    <rPh sb="24" eb="26">
      <t>キンガク</t>
    </rPh>
    <rPh sb="28" eb="30">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</si>
</sst>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円&quot;"/>
    <numFmt numFmtId="178" formatCode="&quot;金&quot;#,##0&quot;円&quot;"/>
    <numFmt numFmtId="179" formatCode="#,##0_ &quot;円&quot;"/>
  </numFmts>
  <fonts count="14"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1"/>
      <color theme="1"/>
      <name val="ＭＳ 明朝"/>
      <family val="1"/>
      <charset val="128"/>
    </font>
    <font>
      <sz val="18"/>
      <color theme="1"/>
      <name val="ＭＳ 明朝"/>
      <family val="1"/>
      <charset val="128"/>
    </font>
    <font>
      <sz val="12"/>
      <color theme="1"/>
      <name val="ＭＳ 明朝"/>
      <family val="1"/>
      <charset val="128"/>
    </font>
    <font>
      <b/>
      <sz val="11"/>
      <color rgb="FFFF0000"/>
      <name val="ＭＳ 明朝"/>
      <family val="1"/>
      <charset val="128"/>
    </font>
    <font>
      <b/>
      <sz val="11"/>
      <color rgb="FFFF0000"/>
      <name val="ＭＳ Ｐゴシック"/>
      <family val="2"/>
      <charset val="128"/>
      <scheme val="minor"/>
    </font>
    <font>
      <b/>
      <sz val="8"/>
      <color rgb="FFFF0000"/>
      <name val="ＭＳ 明朝"/>
      <family val="1"/>
      <charset val="128"/>
    </font>
    <font>
      <b/>
      <sz val="14"/>
      <color rgb="FFFFFF00"/>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9"/>
      <color theme="1"/>
      <name val="ＭＳ 明朝"/>
      <family val="1"/>
      <charset val="128"/>
    </font>
    <font>
      <sz val="8"/>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12">
    <xf numFmtId="0" fontId="0" fillId="0" borderId="0" xfId="0">
      <alignment vertical="center"/>
    </xf>
    <xf numFmtId="0" fontId="0" fillId="0" borderId="0" xfId="0" applyAlignment="1">
      <alignment vertical="center" shrinkToFit="1"/>
    </xf>
    <xf numFmtId="0" fontId="3" fillId="2" borderId="0" xfId="0" applyFont="1" applyFill="1">
      <alignment vertical="center"/>
    </xf>
    <xf numFmtId="0" fontId="3" fillId="2" borderId="0" xfId="0" quotePrefix="1" applyFont="1" applyFill="1">
      <alignment vertical="center"/>
    </xf>
    <xf numFmtId="0" fontId="3" fillId="2" borderId="3" xfId="0" applyFont="1" applyFill="1" applyBorder="1">
      <alignment vertical="center"/>
    </xf>
    <xf numFmtId="0" fontId="3" fillId="2" borderId="8" xfId="0" applyFont="1" applyFill="1" applyBorder="1">
      <alignment vertical="center"/>
    </xf>
    <xf numFmtId="176" fontId="0" fillId="0" borderId="0" xfId="0" applyNumberFormat="1">
      <alignment vertical="center"/>
    </xf>
    <xf numFmtId="0" fontId="3" fillId="2" borderId="0" xfId="0" applyFont="1" applyFill="1" applyAlignment="1">
      <alignment horizontal="center" vertical="center"/>
    </xf>
    <xf numFmtId="0" fontId="5" fillId="2" borderId="0" xfId="0" applyFont="1" applyFill="1" applyAlignment="1">
      <alignment horizontal="center" vertical="center"/>
    </xf>
    <xf numFmtId="0" fontId="0" fillId="0" borderId="1" xfId="0" applyBorder="1" applyAlignment="1">
      <alignment horizontal="center" vertical="center"/>
    </xf>
    <xf numFmtId="0" fontId="6" fillId="2" borderId="0" xfId="0" applyFont="1" applyFill="1">
      <alignment vertical="center"/>
    </xf>
    <xf numFmtId="0" fontId="7" fillId="0" borderId="0" xfId="0" applyFont="1">
      <alignment vertical="center"/>
    </xf>
    <xf numFmtId="0" fontId="8" fillId="2" borderId="0" xfId="0" applyFont="1" applyFill="1">
      <alignment vertical="center"/>
    </xf>
    <xf numFmtId="0" fontId="9" fillId="0" borderId="0" xfId="0" applyFont="1">
      <alignment vertical="center"/>
    </xf>
    <xf numFmtId="0" fontId="3" fillId="2" borderId="0" xfId="0" applyFont="1" applyFill="1" applyAlignment="1">
      <alignment vertical="top" wrapText="1"/>
    </xf>
    <xf numFmtId="0" fontId="3" fillId="2" borderId="8" xfId="0" applyFont="1" applyFill="1" applyBorder="1" applyAlignment="1">
      <alignment horizontal="center" vertical="center"/>
    </xf>
    <xf numFmtId="0" fontId="3" fillId="2" borderId="3" xfId="0" applyFont="1" applyFill="1" applyBorder="1" applyAlignment="1">
      <alignment horizontal="center" vertical="center"/>
    </xf>
    <xf numFmtId="0" fontId="0" fillId="3" borderId="1" xfId="0" applyFill="1" applyBorder="1" applyAlignment="1">
      <alignment horizontal="center" vertical="center"/>
    </xf>
    <xf numFmtId="176" fontId="0" fillId="3" borderId="1" xfId="0" applyNumberFormat="1" applyFill="1" applyBorder="1" applyAlignment="1">
      <alignment horizontal="center" vertical="center"/>
    </xf>
    <xf numFmtId="177" fontId="0" fillId="0" borderId="1" xfId="0" applyNumberFormat="1" applyBorder="1" applyAlignment="1">
      <alignment horizontal="right" vertical="center"/>
    </xf>
    <xf numFmtId="177" fontId="0" fillId="0" borderId="1" xfId="0" applyNumberFormat="1" applyBorder="1">
      <alignment vertical="center"/>
    </xf>
    <xf numFmtId="177" fontId="10" fillId="0" borderId="1" xfId="0" applyNumberFormat="1" applyFont="1" applyBorder="1">
      <alignment vertical="center"/>
    </xf>
    <xf numFmtId="0" fontId="0" fillId="4" borderId="1" xfId="0" applyFill="1" applyBorder="1">
      <alignment vertical="center"/>
    </xf>
    <xf numFmtId="0" fontId="11" fillId="0" borderId="0" xfId="0" applyFont="1">
      <alignment vertical="center"/>
    </xf>
    <xf numFmtId="0" fontId="11" fillId="2" borderId="0" xfId="0" applyFont="1" applyFill="1">
      <alignment vertical="center"/>
    </xf>
    <xf numFmtId="176" fontId="11" fillId="2" borderId="0" xfId="0" applyNumberFormat="1" applyFont="1" applyFill="1">
      <alignment vertical="center"/>
    </xf>
    <xf numFmtId="0" fontId="0" fillId="2" borderId="0" xfId="0" applyFill="1">
      <alignment vertical="center"/>
    </xf>
    <xf numFmtId="176" fontId="0" fillId="2" borderId="0" xfId="0" applyNumberFormat="1" applyFill="1">
      <alignment vertical="center"/>
    </xf>
    <xf numFmtId="0" fontId="0" fillId="4" borderId="1" xfId="0" applyFill="1" applyBorder="1" applyAlignment="1" applyProtection="1">
      <alignment horizontal="center" vertical="center"/>
      <protection locked="0"/>
    </xf>
    <xf numFmtId="57" fontId="0" fillId="4" borderId="1" xfId="0" applyNumberFormat="1" applyFill="1" applyBorder="1" applyAlignment="1" applyProtection="1">
      <alignment horizontal="center" vertical="center"/>
      <protection locked="0"/>
    </xf>
    <xf numFmtId="177" fontId="0" fillId="4" borderId="1" xfId="0" applyNumberFormat="1" applyFill="1" applyBorder="1" applyProtection="1">
      <alignment vertical="center"/>
      <protection locked="0"/>
    </xf>
    <xf numFmtId="0" fontId="3" fillId="2" borderId="2" xfId="0" applyFont="1" applyFill="1" applyBorder="1">
      <alignment vertical="center"/>
    </xf>
    <xf numFmtId="0" fontId="3" fillId="2" borderId="3" xfId="0" applyFont="1" applyFill="1" applyBorder="1" applyAlignment="1">
      <alignment horizontal="left" vertical="center"/>
    </xf>
    <xf numFmtId="0" fontId="3" fillId="5" borderId="1" xfId="0" applyFont="1" applyFill="1" applyBorder="1" applyProtection="1">
      <alignment vertical="center"/>
      <protection locked="0"/>
    </xf>
    <xf numFmtId="0" fontId="3" fillId="5" borderId="2" xfId="0" applyFont="1" applyFill="1" applyBorder="1" applyProtection="1">
      <alignment vertical="center"/>
      <protection locked="0"/>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3" fillId="5" borderId="6" xfId="0" applyFont="1" applyFill="1" applyBorder="1" applyAlignment="1" applyProtection="1">
      <alignment horizontal="center" vertical="center"/>
      <protection locked="0"/>
    </xf>
    <xf numFmtId="0" fontId="3" fillId="5" borderId="13"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5" borderId="1" xfId="0" applyFont="1" applyFill="1" applyBorder="1" applyAlignment="1" applyProtection="1">
      <alignment horizontal="center" vertical="center"/>
      <protection locked="0"/>
    </xf>
    <xf numFmtId="0" fontId="3" fillId="2" borderId="1"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3" fillId="5" borderId="12" xfId="0" applyFont="1" applyFill="1" applyBorder="1" applyAlignment="1" applyProtection="1">
      <alignment horizontal="center" vertical="center"/>
      <protection locked="0"/>
    </xf>
    <xf numFmtId="0" fontId="13" fillId="2" borderId="9"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0" xfId="0" applyFont="1" applyFill="1" applyAlignment="1">
      <alignment horizontal="center" vertical="center"/>
    </xf>
    <xf numFmtId="0" fontId="3" fillId="2" borderId="3" xfId="0" applyFont="1" applyFill="1" applyBorder="1" applyAlignment="1">
      <alignment horizontal="left" vertical="center" shrinkToFit="1"/>
    </xf>
    <xf numFmtId="0" fontId="3" fillId="2" borderId="13" xfId="0" applyFont="1" applyFill="1" applyBorder="1" applyAlignment="1">
      <alignment horizontal="left" vertical="center" shrinkToFit="1"/>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179" fontId="3" fillId="2" borderId="9" xfId="0" applyNumberFormat="1" applyFont="1" applyFill="1" applyBorder="1" applyAlignment="1">
      <alignment horizontal="right" vertical="top"/>
    </xf>
    <xf numFmtId="179" fontId="3" fillId="2" borderId="8" xfId="0" applyNumberFormat="1" applyFont="1" applyFill="1" applyBorder="1" applyAlignment="1">
      <alignment horizontal="right" vertical="top"/>
    </xf>
    <xf numFmtId="179" fontId="3" fillId="2" borderId="7" xfId="0" applyNumberFormat="1" applyFont="1" applyFill="1" applyBorder="1" applyAlignment="1">
      <alignment horizontal="right" vertical="top"/>
    </xf>
    <xf numFmtId="179" fontId="3" fillId="2" borderId="11" xfId="0" applyNumberFormat="1" applyFont="1" applyFill="1" applyBorder="1" applyAlignment="1">
      <alignment horizontal="right" vertical="top"/>
    </xf>
    <xf numFmtId="179" fontId="3" fillId="2" borderId="0" xfId="0" applyNumberFormat="1" applyFont="1" applyFill="1" applyAlignment="1">
      <alignment horizontal="right" vertical="top"/>
    </xf>
    <xf numFmtId="179" fontId="3" fillId="2" borderId="10" xfId="0" applyNumberFormat="1" applyFont="1" applyFill="1" applyBorder="1" applyAlignment="1">
      <alignment horizontal="right" vertical="top"/>
    </xf>
    <xf numFmtId="179" fontId="3" fillId="2" borderId="5" xfId="0" applyNumberFormat="1" applyFont="1" applyFill="1" applyBorder="1" applyAlignment="1">
      <alignment horizontal="right" vertical="top"/>
    </xf>
    <xf numFmtId="179" fontId="3" fillId="2" borderId="3" xfId="0" applyNumberFormat="1" applyFont="1" applyFill="1" applyBorder="1" applyAlignment="1">
      <alignment horizontal="right" vertical="top"/>
    </xf>
    <xf numFmtId="179" fontId="3" fillId="2" borderId="4" xfId="0" applyNumberFormat="1" applyFont="1" applyFill="1" applyBorder="1" applyAlignment="1">
      <alignment horizontal="right" vertical="top"/>
    </xf>
    <xf numFmtId="177" fontId="3" fillId="2" borderId="9" xfId="0" applyNumberFormat="1" applyFont="1" applyFill="1" applyBorder="1" applyAlignment="1">
      <alignment horizontal="right" vertical="top"/>
    </xf>
    <xf numFmtId="177" fontId="3" fillId="2" borderId="8" xfId="0" applyNumberFormat="1" applyFont="1" applyFill="1" applyBorder="1" applyAlignment="1">
      <alignment horizontal="right" vertical="top"/>
    </xf>
    <xf numFmtId="177" fontId="3" fillId="2" borderId="7" xfId="0" applyNumberFormat="1" applyFont="1" applyFill="1" applyBorder="1" applyAlignment="1">
      <alignment horizontal="right" vertical="top"/>
    </xf>
    <xf numFmtId="177" fontId="3" fillId="2" borderId="11" xfId="0" applyNumberFormat="1" applyFont="1" applyFill="1" applyBorder="1" applyAlignment="1">
      <alignment horizontal="right" vertical="top"/>
    </xf>
    <xf numFmtId="177" fontId="3" fillId="2" borderId="0" xfId="0" applyNumberFormat="1" applyFont="1" applyFill="1" applyAlignment="1">
      <alignment horizontal="right" vertical="top"/>
    </xf>
    <xf numFmtId="177" fontId="3" fillId="2" borderId="10" xfId="0" applyNumberFormat="1" applyFont="1" applyFill="1" applyBorder="1" applyAlignment="1">
      <alignment horizontal="right" vertical="top"/>
    </xf>
    <xf numFmtId="177" fontId="3" fillId="2" borderId="5" xfId="0" applyNumberFormat="1" applyFont="1" applyFill="1" applyBorder="1" applyAlignment="1">
      <alignment horizontal="right" vertical="top"/>
    </xf>
    <xf numFmtId="177" fontId="3" fillId="2" borderId="3" xfId="0" applyNumberFormat="1" applyFont="1" applyFill="1" applyBorder="1" applyAlignment="1">
      <alignment horizontal="right" vertical="top"/>
    </xf>
    <xf numFmtId="177" fontId="3" fillId="2" borderId="4" xfId="0" applyNumberFormat="1" applyFont="1" applyFill="1" applyBorder="1" applyAlignment="1">
      <alignment horizontal="right" vertical="top"/>
    </xf>
    <xf numFmtId="0" fontId="3" fillId="2" borderId="9"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177" fontId="3" fillId="2" borderId="2" xfId="0" applyNumberFormat="1" applyFont="1" applyFill="1" applyBorder="1" applyAlignment="1">
      <alignment horizontal="right" vertical="center"/>
    </xf>
    <xf numFmtId="177" fontId="3" fillId="2" borderId="5" xfId="0" applyNumberFormat="1" applyFont="1" applyFill="1" applyBorder="1" applyAlignment="1">
      <alignment horizontal="right" vertical="center"/>
    </xf>
    <xf numFmtId="177" fontId="3" fillId="2" borderId="1" xfId="0" applyNumberFormat="1" applyFont="1" applyFill="1" applyBorder="1" applyAlignment="1">
      <alignment horizontal="right" vertical="center"/>
    </xf>
    <xf numFmtId="177" fontId="3" fillId="2" borderId="6" xfId="0" applyNumberFormat="1" applyFont="1" applyFill="1" applyBorder="1" applyAlignment="1">
      <alignment horizontal="right" vertical="center"/>
    </xf>
    <xf numFmtId="0" fontId="5" fillId="2" borderId="0" xfId="0" applyFont="1" applyFill="1" applyAlignment="1">
      <alignment horizontal="center" vertical="center"/>
    </xf>
    <xf numFmtId="178" fontId="4" fillId="2" borderId="1" xfId="0" applyNumberFormat="1" applyFont="1" applyFill="1" applyBorder="1" applyAlignment="1">
      <alignment horizontal="center" vertical="center"/>
    </xf>
    <xf numFmtId="177" fontId="3" fillId="2" borderId="0" xfId="0" applyNumberFormat="1" applyFont="1" applyFill="1" applyAlignment="1">
      <alignment horizontal="center" vertical="center"/>
    </xf>
    <xf numFmtId="0" fontId="3" fillId="2" borderId="1" xfId="0" applyFont="1" applyFill="1" applyBorder="1" applyAlignment="1" applyProtection="1">
      <alignment horizontal="center" vertical="center" shrinkToFit="1"/>
      <protection locked="0"/>
    </xf>
    <xf numFmtId="177" fontId="3" fillId="2" borderId="1" xfId="0" applyNumberFormat="1" applyFont="1" applyFill="1" applyBorder="1" applyAlignment="1" applyProtection="1">
      <alignment horizontal="right" vertical="center"/>
      <protection locked="0"/>
    </xf>
    <xf numFmtId="0" fontId="3" fillId="2" borderId="1" xfId="0" applyFont="1" applyFill="1" applyBorder="1" applyAlignment="1">
      <alignment horizontal="center" vertical="center" wrapText="1"/>
    </xf>
    <xf numFmtId="177" fontId="3" fillId="2" borderId="0" xfId="0" applyNumberFormat="1" applyFont="1" applyFill="1" applyAlignment="1">
      <alignment horizontal="right" vertical="center"/>
    </xf>
    <xf numFmtId="178" fontId="3" fillId="2" borderId="0" xfId="0" applyNumberFormat="1" applyFont="1" applyFill="1" applyAlignment="1">
      <alignment horizontal="left" vertical="center"/>
    </xf>
    <xf numFmtId="0" fontId="3" fillId="2" borderId="0" xfId="0" applyFont="1" applyFill="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3" fillId="2" borderId="0" xfId="0" applyFont="1" applyFill="1" applyAlignment="1" applyProtection="1">
      <alignment horizontal="center" vertical="center"/>
      <protection locked="0"/>
    </xf>
    <xf numFmtId="0" fontId="3" fillId="2" borderId="12" xfId="0" applyFont="1" applyFill="1" applyBorder="1" applyAlignment="1">
      <alignment horizontal="center" vertical="center"/>
    </xf>
    <xf numFmtId="0" fontId="0" fillId="4" borderId="1" xfId="0" applyFill="1" applyBorder="1" applyAlignment="1" applyProtection="1">
      <alignment horizontal="center" vertical="center"/>
      <protection locked="0"/>
    </xf>
    <xf numFmtId="0" fontId="10"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
  <sheetViews>
    <sheetView workbookViewId="0">
      <selection activeCell="G38" sqref="G38"/>
    </sheetView>
  </sheetViews>
  <sheetFormatPr defaultRowHeight="13.2" x14ac:dyDescent="0.2"/>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D8901-F531-4EE9-98B8-1FDE8472EBEA}">
  <dimension ref="A1:L27"/>
  <sheetViews>
    <sheetView tabSelected="1" view="pageBreakPreview" zoomScaleNormal="100" zoomScaleSheetLayoutView="100" workbookViewId="0">
      <selection activeCell="E15" sqref="E15"/>
    </sheetView>
  </sheetViews>
  <sheetFormatPr defaultRowHeight="13.2" x14ac:dyDescent="0.2"/>
  <cols>
    <col min="1" max="1" width="2.6640625" style="26" customWidth="1"/>
    <col min="2" max="2" width="20" customWidth="1"/>
    <col min="3" max="3" width="11" customWidth="1"/>
    <col min="4" max="6" width="22.33203125" customWidth="1"/>
    <col min="7" max="7" width="15.5546875" customWidth="1"/>
    <col min="8" max="8" width="15.5546875" style="6" customWidth="1"/>
    <col min="9" max="9" width="15.5546875" customWidth="1"/>
    <col min="10" max="10" width="7" hidden="1" customWidth="1"/>
    <col min="11" max="11" width="1.21875" style="26" customWidth="1"/>
    <col min="12" max="12" width="8.88671875" style="26"/>
  </cols>
  <sheetData>
    <row r="1" spans="1:12" s="23" customFormat="1" ht="19.8" customHeight="1" x14ac:dyDescent="0.2">
      <c r="A1" s="24" t="s">
        <v>59</v>
      </c>
      <c r="B1" s="24"/>
      <c r="C1" s="24"/>
      <c r="D1" s="24"/>
      <c r="E1" s="24"/>
      <c r="F1" s="24"/>
      <c r="G1" s="24"/>
      <c r="H1" s="25"/>
      <c r="I1" s="24"/>
      <c r="J1" s="24"/>
      <c r="K1" s="24"/>
      <c r="L1" s="24"/>
    </row>
    <row r="2" spans="1:12" x14ac:dyDescent="0.2">
      <c r="B2" s="26"/>
      <c r="C2" s="26"/>
      <c r="D2" s="26"/>
      <c r="E2" s="26"/>
      <c r="F2" s="26"/>
      <c r="G2" s="26"/>
      <c r="H2" s="27"/>
      <c r="I2" s="26"/>
      <c r="J2" s="26"/>
    </row>
    <row r="3" spans="1:12" x14ac:dyDescent="0.2">
      <c r="B3" s="26" t="s">
        <v>77</v>
      </c>
      <c r="C3" s="22"/>
      <c r="D3" s="26" t="s">
        <v>78</v>
      </c>
      <c r="E3" s="26"/>
      <c r="F3" s="26"/>
      <c r="G3" s="26"/>
      <c r="H3" s="27"/>
      <c r="I3" s="26"/>
      <c r="J3" s="26"/>
    </row>
    <row r="4" spans="1:12" x14ac:dyDescent="0.2">
      <c r="B4" s="26"/>
      <c r="C4" s="26"/>
      <c r="D4" s="26"/>
      <c r="E4" s="26"/>
      <c r="F4" s="26"/>
      <c r="G4" s="26"/>
      <c r="H4" s="27"/>
      <c r="I4" s="26"/>
      <c r="J4" s="26"/>
    </row>
    <row r="5" spans="1:12" ht="18.600000000000001" customHeight="1" x14ac:dyDescent="0.2">
      <c r="A5" s="26" t="s">
        <v>60</v>
      </c>
      <c r="B5" s="26"/>
      <c r="C5" s="26"/>
      <c r="D5" s="26"/>
      <c r="E5" s="26"/>
      <c r="F5" s="26"/>
      <c r="G5" s="26"/>
      <c r="H5" s="27"/>
      <c r="I5" s="26"/>
      <c r="J5" s="26"/>
    </row>
    <row r="6" spans="1:12" ht="18.600000000000001" customHeight="1" x14ac:dyDescent="0.2">
      <c r="B6" s="17" t="s">
        <v>69</v>
      </c>
      <c r="C6" s="17" t="s">
        <v>18</v>
      </c>
      <c r="D6" s="17" t="s">
        <v>2</v>
      </c>
      <c r="E6" s="17" t="s">
        <v>58</v>
      </c>
      <c r="F6" s="17" t="s">
        <v>3</v>
      </c>
      <c r="G6" s="17" t="s">
        <v>70</v>
      </c>
      <c r="H6" s="17" t="s">
        <v>65</v>
      </c>
      <c r="I6" s="18" t="s">
        <v>68</v>
      </c>
    </row>
    <row r="7" spans="1:12" ht="18.600000000000001" customHeight="1" x14ac:dyDescent="0.2">
      <c r="B7" s="9" t="s">
        <v>79</v>
      </c>
      <c r="C7" s="28"/>
      <c r="D7" s="28"/>
      <c r="E7" s="29"/>
      <c r="F7" s="110"/>
      <c r="G7" s="19" t="str">
        <f>IF(ISTEXT(D7),IF(C7="12歳以上",5000,2500),"")</f>
        <v/>
      </c>
      <c r="H7" s="30"/>
      <c r="I7" s="20">
        <f>MIN(J7,G7)</f>
        <v>0</v>
      </c>
      <c r="J7">
        <f>ROUNDDOWN(H7*(1/2),-2)</f>
        <v>0</v>
      </c>
    </row>
    <row r="8" spans="1:12" ht="18.600000000000001" customHeight="1" x14ac:dyDescent="0.2">
      <c r="B8" s="9" t="s">
        <v>61</v>
      </c>
      <c r="C8" s="28"/>
      <c r="D8" s="28"/>
      <c r="E8" s="29"/>
      <c r="F8" s="110"/>
      <c r="G8" s="19" t="str">
        <f t="shared" ref="G8:G11" si="0">IF(ISTEXT(D8),IF(C8="12歳以上",5000,2500),"")</f>
        <v/>
      </c>
      <c r="H8" s="30"/>
      <c r="I8" s="20">
        <f t="shared" ref="I8:I11" si="1">MIN(J8,G8)</f>
        <v>0</v>
      </c>
      <c r="J8">
        <f t="shared" ref="J8:J11" si="2">ROUNDDOWN(H8*(1/2),-2)</f>
        <v>0</v>
      </c>
    </row>
    <row r="9" spans="1:12" ht="18.600000000000001" customHeight="1" x14ac:dyDescent="0.2">
      <c r="B9" s="9" t="s">
        <v>62</v>
      </c>
      <c r="C9" s="28"/>
      <c r="D9" s="28"/>
      <c r="E9" s="29"/>
      <c r="F9" s="110"/>
      <c r="G9" s="19" t="str">
        <f t="shared" si="0"/>
        <v/>
      </c>
      <c r="H9" s="30"/>
      <c r="I9" s="20">
        <f t="shared" si="1"/>
        <v>0</v>
      </c>
      <c r="J9">
        <f t="shared" si="2"/>
        <v>0</v>
      </c>
    </row>
    <row r="10" spans="1:12" ht="18.600000000000001" customHeight="1" x14ac:dyDescent="0.2">
      <c r="B10" s="9" t="s">
        <v>63</v>
      </c>
      <c r="C10" s="28"/>
      <c r="D10" s="28"/>
      <c r="E10" s="29"/>
      <c r="F10" s="110"/>
      <c r="G10" s="19" t="str">
        <f t="shared" si="0"/>
        <v/>
      </c>
      <c r="H10" s="30"/>
      <c r="I10" s="20">
        <f t="shared" si="1"/>
        <v>0</v>
      </c>
      <c r="J10">
        <f t="shared" si="2"/>
        <v>0</v>
      </c>
    </row>
    <row r="11" spans="1:12" ht="18.600000000000001" customHeight="1" x14ac:dyDescent="0.2">
      <c r="B11" s="9" t="s">
        <v>64</v>
      </c>
      <c r="C11" s="28"/>
      <c r="D11" s="28"/>
      <c r="E11" s="29"/>
      <c r="F11" s="110"/>
      <c r="G11" s="19" t="str">
        <f t="shared" si="0"/>
        <v/>
      </c>
      <c r="H11" s="30"/>
      <c r="I11" s="20">
        <f t="shared" si="1"/>
        <v>0</v>
      </c>
      <c r="J11">
        <f t="shared" si="2"/>
        <v>0</v>
      </c>
    </row>
    <row r="12" spans="1:12" ht="18.600000000000001" customHeight="1" x14ac:dyDescent="0.2">
      <c r="B12" s="111" t="s">
        <v>49</v>
      </c>
      <c r="C12" s="111"/>
      <c r="D12" s="111"/>
      <c r="E12" s="111"/>
      <c r="F12" s="111"/>
      <c r="G12" s="111"/>
      <c r="H12" s="21">
        <f>SUM(H7:H11)</f>
        <v>0</v>
      </c>
      <c r="I12" s="21">
        <f>SUM(I7:I11)</f>
        <v>0</v>
      </c>
    </row>
    <row r="13" spans="1:12" s="26" customFormat="1" ht="18.600000000000001" customHeight="1" x14ac:dyDescent="0.2">
      <c r="B13" s="26" t="s">
        <v>66</v>
      </c>
      <c r="H13" s="27"/>
    </row>
    <row r="14" spans="1:12" s="26" customFormat="1" ht="18.600000000000001" customHeight="1" x14ac:dyDescent="0.2">
      <c r="B14" s="26" t="s">
        <v>67</v>
      </c>
      <c r="H14" s="27"/>
    </row>
    <row r="15" spans="1:12" s="26" customFormat="1" ht="18.600000000000001" customHeight="1" x14ac:dyDescent="0.2">
      <c r="B15" s="26" t="s">
        <v>80</v>
      </c>
      <c r="H15" s="27"/>
    </row>
    <row r="16" spans="1:12" s="26" customFormat="1" ht="18.600000000000001" customHeight="1" x14ac:dyDescent="0.2">
      <c r="H16" s="27"/>
    </row>
    <row r="17" spans="1:10" s="26" customFormat="1" ht="18.600000000000001" customHeight="1" x14ac:dyDescent="0.2">
      <c r="A17" s="26" t="s">
        <v>71</v>
      </c>
      <c r="H17" s="27"/>
    </row>
    <row r="18" spans="1:10" ht="18.600000000000001" customHeight="1" x14ac:dyDescent="0.2">
      <c r="B18" s="17" t="s">
        <v>69</v>
      </c>
      <c r="C18" s="17" t="s">
        <v>18</v>
      </c>
      <c r="D18" s="17" t="s">
        <v>74</v>
      </c>
      <c r="E18" s="17" t="s">
        <v>76</v>
      </c>
      <c r="F18" s="17" t="s">
        <v>68</v>
      </c>
      <c r="G18" s="26"/>
      <c r="H18" s="27"/>
      <c r="I18" s="26"/>
      <c r="J18" s="26"/>
    </row>
    <row r="19" spans="1:10" ht="18.600000000000001" customHeight="1" x14ac:dyDescent="0.2">
      <c r="B19" s="9" t="s">
        <v>72</v>
      </c>
      <c r="C19" s="9" t="str">
        <f>IF(ISTEXT(D7),IF(COUNTA($D$7:$D$11)&gt;4,"5名以上","4名以下"),"")</f>
        <v/>
      </c>
      <c r="D19" s="20" t="str">
        <f>IF(ISTEXT(D7),IF(C19="5名以上",8500,4000),"")</f>
        <v/>
      </c>
      <c r="E19" s="30"/>
      <c r="F19" s="20">
        <f>MIN(D19,J19)</f>
        <v>0</v>
      </c>
      <c r="G19" s="26"/>
      <c r="H19" s="27"/>
      <c r="I19" s="26"/>
      <c r="J19" s="26">
        <f>ROUNDDOWN(E19*(1/2),-2)</f>
        <v>0</v>
      </c>
    </row>
    <row r="20" spans="1:10" ht="18.600000000000001" customHeight="1" x14ac:dyDescent="0.2">
      <c r="B20" s="9" t="s">
        <v>73</v>
      </c>
      <c r="C20" s="9" t="str">
        <f>IF(ISTEXT(D7),IF(COUNTA($D$7:$D$11)&gt;4,"5名以上","4名以下"),"")</f>
        <v/>
      </c>
      <c r="D20" s="20" t="str">
        <f>IF(ISTEXT(D7),IF(C20="5名以上",8500,4000),"")</f>
        <v/>
      </c>
      <c r="E20" s="30"/>
      <c r="F20" s="20">
        <f>MIN(D20,J20)</f>
        <v>0</v>
      </c>
      <c r="G20" s="26"/>
      <c r="H20" s="27"/>
      <c r="I20" s="26"/>
      <c r="J20" s="26">
        <f>ROUNDDOWN(E20*(1/2),-2)</f>
        <v>0</v>
      </c>
    </row>
    <row r="21" spans="1:10" ht="18.600000000000001" customHeight="1" x14ac:dyDescent="0.2">
      <c r="B21" s="111" t="s">
        <v>49</v>
      </c>
      <c r="C21" s="111"/>
      <c r="D21" s="111"/>
      <c r="E21" s="21">
        <f>SUM(E19:E20)</f>
        <v>0</v>
      </c>
      <c r="F21" s="21">
        <f>SUM(F19:F20)</f>
        <v>0</v>
      </c>
      <c r="G21" s="26"/>
      <c r="H21" s="27"/>
      <c r="I21" s="26"/>
      <c r="J21" s="26"/>
    </row>
    <row r="22" spans="1:10" s="26" customFormat="1" ht="18.600000000000001" customHeight="1" x14ac:dyDescent="0.2">
      <c r="B22" s="26" t="s">
        <v>67</v>
      </c>
      <c r="H22" s="27"/>
    </row>
    <row r="23" spans="1:10" s="26" customFormat="1" ht="18.600000000000001" customHeight="1" x14ac:dyDescent="0.2">
      <c r="B23" s="26" t="s">
        <v>100</v>
      </c>
      <c r="H23" s="27"/>
    </row>
    <row r="24" spans="1:10" s="26" customFormat="1" x14ac:dyDescent="0.2">
      <c r="H24" s="27"/>
    </row>
    <row r="25" spans="1:10" s="26" customFormat="1" x14ac:dyDescent="0.2">
      <c r="H25" s="27"/>
    </row>
    <row r="26" spans="1:10" s="26" customFormat="1" x14ac:dyDescent="0.2">
      <c r="H26" s="27"/>
    </row>
    <row r="27" spans="1:10" s="26" customFormat="1" x14ac:dyDescent="0.2">
      <c r="H27" s="27"/>
    </row>
  </sheetData>
  <sheetProtection algorithmName="SHA-512" hashValue="JXalsj6Knryhrfm9WHxfHmwZO0+TAldk8AxgAY0zbSi/H/NSyCw8TOxIAPk/aS7Y0JIVCgerEN0GUDurIvPGcw==" saltValue="6hgJ81miFZ4nnXG840aYvA==" spinCount="100000" sheet="1" objects="1" scenarios="1"/>
  <mergeCells count="3">
    <mergeCell ref="F7:F11"/>
    <mergeCell ref="B12:G12"/>
    <mergeCell ref="B21:D21"/>
  </mergeCells>
  <phoneticPr fontId="1"/>
  <dataValidations count="1">
    <dataValidation type="list" allowBlank="1" showInputMessage="1" showErrorMessage="1" sqref="C7:C11" xr:uid="{C7EB97BD-0687-49BA-8AB8-4413618C024C}">
      <formula1>"12歳以上,12歳未満"</formula1>
    </dataValidation>
  </dataValidations>
  <pageMargins left="0.7" right="0.7" top="0.75" bottom="0.75" header="0.3" footer="0.3"/>
  <pageSetup paperSize="9" scale="89" orientation="landscape" r:id="rId1"/>
  <colBreaks count="1" manualBreakCount="1">
    <brk id="11"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K374"/>
  <sheetViews>
    <sheetView view="pageBreakPreview" topLeftCell="A75" zoomScaleNormal="100" zoomScaleSheetLayoutView="100" workbookViewId="0">
      <selection activeCell="AL10" sqref="AL10"/>
    </sheetView>
  </sheetViews>
  <sheetFormatPr defaultRowHeight="13.2" x14ac:dyDescent="0.2"/>
  <cols>
    <col min="1" max="1" width="1.44140625" customWidth="1"/>
    <col min="2" max="36" width="2.44140625" style="2" customWidth="1"/>
    <col min="38" max="38" width="9" customWidth="1"/>
  </cols>
  <sheetData>
    <row r="1" spans="2:36" ht="18" customHeight="1" x14ac:dyDescent="0.2">
      <c r="B1" s="2" t="s">
        <v>38</v>
      </c>
    </row>
    <row r="2" spans="2:36" ht="18" customHeight="1" x14ac:dyDescent="0.2"/>
    <row r="3" spans="2:36" ht="18" customHeight="1" x14ac:dyDescent="0.2">
      <c r="Z3" s="2" t="s">
        <v>7</v>
      </c>
      <c r="AB3" s="108" t="s">
        <v>51</v>
      </c>
      <c r="AC3" s="108"/>
      <c r="AD3" s="2" t="s">
        <v>6</v>
      </c>
      <c r="AE3" s="108" t="s">
        <v>51</v>
      </c>
      <c r="AF3" s="108"/>
      <c r="AG3" s="2" t="s">
        <v>5</v>
      </c>
      <c r="AH3" s="108" t="s">
        <v>51</v>
      </c>
      <c r="AI3" s="108"/>
      <c r="AJ3" s="2" t="s">
        <v>4</v>
      </c>
    </row>
    <row r="4" spans="2:36" ht="18" customHeight="1" x14ac:dyDescent="0.2">
      <c r="AB4" s="7"/>
      <c r="AC4" s="7"/>
      <c r="AE4" s="7"/>
      <c r="AF4" s="7"/>
      <c r="AH4" s="7"/>
      <c r="AI4" s="7"/>
    </row>
    <row r="5" spans="2:36" ht="18" customHeight="1" x14ac:dyDescent="0.2"/>
    <row r="6" spans="2:36" ht="18" customHeight="1" x14ac:dyDescent="0.2">
      <c r="C6" s="2" t="s">
        <v>37</v>
      </c>
    </row>
    <row r="7" spans="2:36" ht="18" customHeight="1" x14ac:dyDescent="0.2"/>
    <row r="8" spans="2:36" ht="18" customHeight="1" x14ac:dyDescent="0.2"/>
    <row r="9" spans="2:36" ht="18" customHeight="1" x14ac:dyDescent="0.2"/>
    <row r="10" spans="2:36" ht="18" customHeight="1" x14ac:dyDescent="0.2">
      <c r="O10" s="55" t="s">
        <v>3</v>
      </c>
      <c r="P10" s="55"/>
      <c r="Q10" s="55"/>
      <c r="R10" s="55"/>
      <c r="S10" s="56" t="str">
        <f>IF(ISTEXT(補助金計算シート!$F$7),補助金計算シート!$F$7,"")</f>
        <v/>
      </c>
      <c r="T10" s="56"/>
      <c r="U10" s="56"/>
      <c r="V10" s="56"/>
      <c r="W10" s="56"/>
      <c r="X10" s="56"/>
      <c r="Y10" s="56"/>
      <c r="Z10" s="56"/>
      <c r="AA10" s="56"/>
      <c r="AB10" s="56"/>
      <c r="AC10" s="56"/>
      <c r="AD10" s="56"/>
      <c r="AE10" s="56"/>
      <c r="AF10" s="56"/>
      <c r="AG10" s="56"/>
      <c r="AH10" s="56"/>
      <c r="AI10" s="56"/>
      <c r="AJ10" s="56"/>
    </row>
    <row r="11" spans="2:36" ht="18" customHeight="1" x14ac:dyDescent="0.2">
      <c r="O11" s="55" t="s">
        <v>2</v>
      </c>
      <c r="P11" s="55" t="s">
        <v>2</v>
      </c>
      <c r="Q11" s="55"/>
      <c r="R11" s="55"/>
      <c r="S11" s="57" t="str">
        <f>IF(ISTEXT(補助金計算シート!$D$7),補助金計算シート!$D$7,"")</f>
        <v/>
      </c>
      <c r="T11" s="57"/>
      <c r="U11" s="57"/>
      <c r="V11" s="57"/>
      <c r="W11" s="57"/>
      <c r="X11" s="57"/>
      <c r="Y11" s="57"/>
      <c r="Z11" s="57"/>
      <c r="AA11" s="57"/>
      <c r="AB11" s="57"/>
      <c r="AC11" s="57"/>
      <c r="AD11" s="57"/>
      <c r="AE11" s="57"/>
      <c r="AF11" s="57"/>
      <c r="AG11" s="57"/>
      <c r="AH11" s="57"/>
      <c r="AI11" s="57"/>
      <c r="AJ11" s="57"/>
    </row>
    <row r="12" spans="2:36" ht="18" customHeight="1" x14ac:dyDescent="0.2"/>
    <row r="13" spans="2:36" ht="18" customHeight="1" x14ac:dyDescent="0.2">
      <c r="B13" s="97" t="s">
        <v>36</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row>
    <row r="14" spans="2:36" ht="18" customHeight="1" x14ac:dyDescent="0.2">
      <c r="B14" s="97"/>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row>
    <row r="15" spans="2:36" ht="18" customHeight="1" x14ac:dyDescent="0.2">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row>
    <row r="16" spans="2:36" ht="18" customHeight="1" x14ac:dyDescent="0.2"/>
    <row r="17" spans="2:37" ht="18" customHeight="1" x14ac:dyDescent="0.2">
      <c r="B17" s="88" t="s">
        <v>52</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row>
    <row r="18" spans="2:37" ht="18" customHeight="1" x14ac:dyDescent="0.2">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row>
    <row r="19" spans="2:37" ht="18" customHeight="1" x14ac:dyDescent="0.2"/>
    <row r="20" spans="2:37" ht="18" customHeight="1" x14ac:dyDescent="0.2">
      <c r="B20" s="55" t="s">
        <v>35</v>
      </c>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row>
    <row r="21" spans="2:37" ht="18" customHeight="1" x14ac:dyDescent="0.2">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row>
    <row r="22" spans="2:37" ht="18" customHeight="1" x14ac:dyDescent="0.2"/>
    <row r="23" spans="2:37" ht="18" customHeight="1" x14ac:dyDescent="0.2">
      <c r="C23" s="3" t="s">
        <v>28</v>
      </c>
      <c r="E23" s="2" t="s">
        <v>34</v>
      </c>
      <c r="M23" s="104">
        <f>補助金計算シート!I12+補助金計算シート!F21</f>
        <v>0</v>
      </c>
      <c r="N23" s="104"/>
      <c r="O23" s="104"/>
      <c r="P23" s="104"/>
      <c r="Q23" s="104"/>
      <c r="R23" s="104"/>
      <c r="S23" s="104"/>
      <c r="T23" s="104"/>
      <c r="U23" s="104"/>
      <c r="V23" s="104"/>
      <c r="W23" s="104"/>
    </row>
    <row r="24" spans="2:37" ht="18" customHeight="1" x14ac:dyDescent="0.2"/>
    <row r="25" spans="2:37" ht="18" customHeight="1" x14ac:dyDescent="0.2">
      <c r="C25" s="3" t="s">
        <v>25</v>
      </c>
      <c r="E25" s="2" t="s">
        <v>39</v>
      </c>
      <c r="M25" s="2" t="s">
        <v>41</v>
      </c>
    </row>
    <row r="26" spans="2:37" ht="18" customHeight="1" x14ac:dyDescent="0.2"/>
    <row r="27" spans="2:37" ht="18" customHeight="1" x14ac:dyDescent="0.2">
      <c r="C27" s="3" t="s">
        <v>33</v>
      </c>
      <c r="E27" s="2" t="s">
        <v>40</v>
      </c>
      <c r="M27" s="2" t="s">
        <v>42</v>
      </c>
    </row>
    <row r="28" spans="2:37" ht="18" customHeight="1" x14ac:dyDescent="0.2"/>
    <row r="29" spans="2:37" ht="18" customHeight="1" x14ac:dyDescent="0.2">
      <c r="C29" s="3" t="s">
        <v>32</v>
      </c>
      <c r="E29" s="2" t="s">
        <v>31</v>
      </c>
    </row>
    <row r="30" spans="2:37" ht="18" customHeight="1" x14ac:dyDescent="0.2">
      <c r="E30" s="2" t="s">
        <v>30</v>
      </c>
      <c r="G30" s="105" t="s">
        <v>81</v>
      </c>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row>
    <row r="31" spans="2:37" ht="18" customHeight="1" x14ac:dyDescent="0.2">
      <c r="E31" s="2" t="s">
        <v>0</v>
      </c>
      <c r="G31" s="105" t="s">
        <v>82</v>
      </c>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
    </row>
    <row r="32" spans="2:37" ht="18" customHeight="1" x14ac:dyDescent="0.2">
      <c r="E32" s="2" t="s">
        <v>29</v>
      </c>
      <c r="G32" s="105" t="s">
        <v>83</v>
      </c>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row>
    <row r="33" spans="2:36" ht="18" customHeight="1" x14ac:dyDescent="0.2">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row>
    <row r="34" spans="2:36" ht="18" customHeight="1" x14ac:dyDescent="0.2">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row>
    <row r="35" spans="2:36" ht="18" customHeight="1" x14ac:dyDescent="0.2"/>
    <row r="36" spans="2:36" ht="9" customHeight="1" x14ac:dyDescent="0.2"/>
    <row r="37" spans="2:36" ht="9" customHeight="1" x14ac:dyDescent="0.2"/>
    <row r="38" spans="2:36" ht="9" customHeight="1" x14ac:dyDescent="0.2"/>
    <row r="39" spans="2:36" ht="9" customHeight="1" x14ac:dyDescent="0.2"/>
    <row r="40" spans="2:36" ht="18" customHeight="1" x14ac:dyDescent="0.2"/>
    <row r="41" spans="2:36" ht="18" customHeight="1" x14ac:dyDescent="0.2">
      <c r="B41" s="2" t="s">
        <v>43</v>
      </c>
    </row>
    <row r="42" spans="2:36" ht="18" customHeight="1" x14ac:dyDescent="0.2">
      <c r="B42" s="97" t="s">
        <v>44</v>
      </c>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row>
    <row r="43" spans="2:36" ht="18" customHeight="1" x14ac:dyDescent="0.2">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row>
    <row r="44" spans="2:36" ht="18" customHeight="1" x14ac:dyDescent="0.2"/>
    <row r="45" spans="2:36" ht="18" customHeight="1" x14ac:dyDescent="0.2">
      <c r="C45" s="3" t="s">
        <v>28</v>
      </c>
      <c r="E45" s="2" t="s">
        <v>27</v>
      </c>
    </row>
    <row r="46" spans="2:36" ht="18" customHeight="1" x14ac:dyDescent="0.2">
      <c r="D46" s="88" t="s">
        <v>56</v>
      </c>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row>
    <row r="47" spans="2:36" ht="18" customHeight="1" x14ac:dyDescent="0.2">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row>
    <row r="48" spans="2:36" ht="18" customHeight="1" x14ac:dyDescent="0.2">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row>
    <row r="49" spans="3:35" ht="18" customHeight="1" x14ac:dyDescent="0.2"/>
    <row r="50" spans="3:35" ht="18" customHeight="1" x14ac:dyDescent="0.2">
      <c r="C50" s="3" t="s">
        <v>26</v>
      </c>
      <c r="E50" s="2" t="s">
        <v>24</v>
      </c>
    </row>
    <row r="51" spans="3:35" ht="18" customHeight="1" x14ac:dyDescent="0.2"/>
    <row r="52" spans="3:35" ht="18" customHeight="1" x14ac:dyDescent="0.2">
      <c r="D52" s="43" t="s">
        <v>23</v>
      </c>
      <c r="E52" s="43"/>
      <c r="F52" s="43"/>
      <c r="G52" s="43"/>
      <c r="H52" s="43"/>
      <c r="I52" s="43"/>
      <c r="J52" s="43"/>
      <c r="K52" s="43"/>
      <c r="L52" s="43" t="s">
        <v>1</v>
      </c>
      <c r="M52" s="43"/>
      <c r="N52" s="43"/>
      <c r="O52" s="43"/>
      <c r="P52" s="43"/>
      <c r="Q52" s="43"/>
      <c r="R52" s="43"/>
      <c r="S52" s="43"/>
      <c r="T52" s="43"/>
      <c r="U52" s="43"/>
      <c r="V52" s="43" t="s">
        <v>22</v>
      </c>
      <c r="W52" s="43"/>
      <c r="X52" s="43"/>
      <c r="Y52" s="43"/>
      <c r="Z52" s="43"/>
      <c r="AA52" s="43"/>
      <c r="AB52" s="43"/>
      <c r="AC52" s="43"/>
      <c r="AD52" s="43"/>
      <c r="AE52" s="43"/>
      <c r="AF52" s="43" t="s">
        <v>15</v>
      </c>
      <c r="AG52" s="43"/>
      <c r="AH52" s="43"/>
      <c r="AI52" s="43"/>
    </row>
    <row r="53" spans="3:35" ht="18" customHeight="1" x14ac:dyDescent="0.2">
      <c r="D53" s="43"/>
      <c r="E53" s="43"/>
      <c r="F53" s="43"/>
      <c r="G53" s="43"/>
      <c r="H53" s="43"/>
      <c r="I53" s="43"/>
      <c r="J53" s="43"/>
      <c r="K53" s="43"/>
      <c r="L53" s="43"/>
      <c r="M53" s="43"/>
      <c r="N53" s="43"/>
      <c r="O53" s="43"/>
      <c r="P53" s="43"/>
      <c r="Q53" s="43"/>
      <c r="R53" s="43"/>
      <c r="S53" s="43"/>
      <c r="T53" s="43"/>
      <c r="U53" s="43"/>
      <c r="V53" s="109"/>
      <c r="W53" s="109"/>
      <c r="X53" s="109"/>
      <c r="Y53" s="109"/>
      <c r="Z53" s="109"/>
      <c r="AA53" s="109"/>
      <c r="AB53" s="109"/>
      <c r="AC53" s="109"/>
      <c r="AD53" s="109"/>
      <c r="AE53" s="109"/>
      <c r="AF53" s="109"/>
      <c r="AG53" s="109"/>
      <c r="AH53" s="109"/>
      <c r="AI53" s="109"/>
    </row>
    <row r="54" spans="3:35" ht="18" customHeight="1" x14ac:dyDescent="0.2">
      <c r="D54" s="84" t="s">
        <v>53</v>
      </c>
      <c r="E54" s="85"/>
      <c r="F54" s="85"/>
      <c r="G54" s="85"/>
      <c r="H54" s="85"/>
      <c r="I54" s="85"/>
      <c r="J54" s="85"/>
      <c r="K54" s="86"/>
      <c r="L54" s="66">
        <f>補助金計算シート!H12</f>
        <v>0</v>
      </c>
      <c r="M54" s="67"/>
      <c r="N54" s="67"/>
      <c r="O54" s="67"/>
      <c r="P54" s="67"/>
      <c r="Q54" s="67"/>
      <c r="R54" s="67"/>
      <c r="S54" s="67"/>
      <c r="T54" s="67"/>
      <c r="U54" s="68"/>
      <c r="V54" s="84" t="s">
        <v>55</v>
      </c>
      <c r="W54" s="85"/>
      <c r="X54" s="85"/>
      <c r="Y54" s="85"/>
      <c r="Z54" s="85"/>
      <c r="AA54" s="85"/>
      <c r="AB54" s="85"/>
      <c r="AC54" s="85"/>
      <c r="AD54" s="85"/>
      <c r="AE54" s="86"/>
      <c r="AF54" s="58"/>
      <c r="AG54" s="59"/>
      <c r="AH54" s="59"/>
      <c r="AI54" s="60"/>
    </row>
    <row r="55" spans="3:35" ht="18" customHeight="1" x14ac:dyDescent="0.2">
      <c r="D55" s="87"/>
      <c r="E55" s="88"/>
      <c r="F55" s="88"/>
      <c r="G55" s="88"/>
      <c r="H55" s="88"/>
      <c r="I55" s="88"/>
      <c r="J55" s="88"/>
      <c r="K55" s="89"/>
      <c r="L55" s="69"/>
      <c r="M55" s="70"/>
      <c r="N55" s="70"/>
      <c r="O55" s="70"/>
      <c r="P55" s="70"/>
      <c r="Q55" s="70"/>
      <c r="R55" s="70"/>
      <c r="S55" s="70"/>
      <c r="T55" s="70"/>
      <c r="U55" s="71"/>
      <c r="V55" s="87"/>
      <c r="W55" s="88"/>
      <c r="X55" s="88"/>
      <c r="Y55" s="88"/>
      <c r="Z55" s="88"/>
      <c r="AA55" s="88"/>
      <c r="AB55" s="88"/>
      <c r="AC55" s="88"/>
      <c r="AD55" s="88"/>
      <c r="AE55" s="89"/>
      <c r="AF55" s="64"/>
      <c r="AG55" s="55"/>
      <c r="AH55" s="55"/>
      <c r="AI55" s="65"/>
    </row>
    <row r="56" spans="3:35" ht="18" customHeight="1" x14ac:dyDescent="0.2">
      <c r="D56" s="87"/>
      <c r="E56" s="88"/>
      <c r="F56" s="88"/>
      <c r="G56" s="88"/>
      <c r="H56" s="88"/>
      <c r="I56" s="88"/>
      <c r="J56" s="88"/>
      <c r="K56" s="89"/>
      <c r="L56" s="69"/>
      <c r="M56" s="70"/>
      <c r="N56" s="70"/>
      <c r="O56" s="70"/>
      <c r="P56" s="70"/>
      <c r="Q56" s="70"/>
      <c r="R56" s="70"/>
      <c r="S56" s="70"/>
      <c r="T56" s="70"/>
      <c r="U56" s="71"/>
      <c r="V56" s="87"/>
      <c r="W56" s="88"/>
      <c r="X56" s="88"/>
      <c r="Y56" s="88"/>
      <c r="Z56" s="88"/>
      <c r="AA56" s="88"/>
      <c r="AB56" s="88"/>
      <c r="AC56" s="88"/>
      <c r="AD56" s="88"/>
      <c r="AE56" s="89"/>
      <c r="AF56" s="64"/>
      <c r="AG56" s="55"/>
      <c r="AH56" s="55"/>
      <c r="AI56" s="65"/>
    </row>
    <row r="57" spans="3:35" ht="18" customHeight="1" x14ac:dyDescent="0.2">
      <c r="D57" s="87"/>
      <c r="E57" s="88"/>
      <c r="F57" s="88"/>
      <c r="G57" s="88"/>
      <c r="H57" s="88"/>
      <c r="I57" s="88"/>
      <c r="J57" s="88"/>
      <c r="K57" s="89"/>
      <c r="L57" s="69"/>
      <c r="M57" s="70"/>
      <c r="N57" s="70"/>
      <c r="O57" s="70"/>
      <c r="P57" s="70"/>
      <c r="Q57" s="70"/>
      <c r="R57" s="70"/>
      <c r="S57" s="70"/>
      <c r="T57" s="70"/>
      <c r="U57" s="71"/>
      <c r="V57" s="87"/>
      <c r="W57" s="88"/>
      <c r="X57" s="88"/>
      <c r="Y57" s="88"/>
      <c r="Z57" s="88"/>
      <c r="AA57" s="88"/>
      <c r="AB57" s="88"/>
      <c r="AC57" s="88"/>
      <c r="AD57" s="88"/>
      <c r="AE57" s="89"/>
      <c r="AF57" s="64"/>
      <c r="AG57" s="55"/>
      <c r="AH57" s="55"/>
      <c r="AI57" s="65"/>
    </row>
    <row r="58" spans="3:35" ht="18" customHeight="1" x14ac:dyDescent="0.2">
      <c r="D58" s="87"/>
      <c r="E58" s="88"/>
      <c r="F58" s="88"/>
      <c r="G58" s="88"/>
      <c r="H58" s="88"/>
      <c r="I58" s="88"/>
      <c r="J58" s="88"/>
      <c r="K58" s="89"/>
      <c r="L58" s="69"/>
      <c r="M58" s="70"/>
      <c r="N58" s="70"/>
      <c r="O58" s="70"/>
      <c r="P58" s="70"/>
      <c r="Q58" s="70"/>
      <c r="R58" s="70"/>
      <c r="S58" s="70"/>
      <c r="T58" s="70"/>
      <c r="U58" s="71"/>
      <c r="V58" s="87"/>
      <c r="W58" s="88"/>
      <c r="X58" s="88"/>
      <c r="Y58" s="88"/>
      <c r="Z58" s="88"/>
      <c r="AA58" s="88"/>
      <c r="AB58" s="88"/>
      <c r="AC58" s="88"/>
      <c r="AD58" s="88"/>
      <c r="AE58" s="89"/>
      <c r="AF58" s="64"/>
      <c r="AG58" s="55"/>
      <c r="AH58" s="55"/>
      <c r="AI58" s="65"/>
    </row>
    <row r="59" spans="3:35" ht="18" customHeight="1" x14ac:dyDescent="0.2">
      <c r="D59" s="87"/>
      <c r="E59" s="88"/>
      <c r="F59" s="88"/>
      <c r="G59" s="88"/>
      <c r="H59" s="88"/>
      <c r="I59" s="88"/>
      <c r="J59" s="88"/>
      <c r="K59" s="89"/>
      <c r="L59" s="69"/>
      <c r="M59" s="70"/>
      <c r="N59" s="70"/>
      <c r="O59" s="70"/>
      <c r="P59" s="70"/>
      <c r="Q59" s="70"/>
      <c r="R59" s="70"/>
      <c r="S59" s="70"/>
      <c r="T59" s="70"/>
      <c r="U59" s="71"/>
      <c r="V59" s="87"/>
      <c r="W59" s="88"/>
      <c r="X59" s="88"/>
      <c r="Y59" s="88"/>
      <c r="Z59" s="88"/>
      <c r="AA59" s="88"/>
      <c r="AB59" s="88"/>
      <c r="AC59" s="88"/>
      <c r="AD59" s="88"/>
      <c r="AE59" s="89"/>
      <c r="AF59" s="64"/>
      <c r="AG59" s="55"/>
      <c r="AH59" s="55"/>
      <c r="AI59" s="65"/>
    </row>
    <row r="60" spans="3:35" ht="18" customHeight="1" x14ac:dyDescent="0.2">
      <c r="D60" s="87"/>
      <c r="E60" s="88"/>
      <c r="F60" s="88"/>
      <c r="G60" s="88"/>
      <c r="H60" s="88"/>
      <c r="I60" s="88"/>
      <c r="J60" s="88"/>
      <c r="K60" s="89"/>
      <c r="L60" s="69"/>
      <c r="M60" s="70"/>
      <c r="N60" s="70"/>
      <c r="O60" s="70"/>
      <c r="P60" s="70"/>
      <c r="Q60" s="70"/>
      <c r="R60" s="70"/>
      <c r="S60" s="70"/>
      <c r="T60" s="70"/>
      <c r="U60" s="71"/>
      <c r="V60" s="87"/>
      <c r="W60" s="88"/>
      <c r="X60" s="88"/>
      <c r="Y60" s="88"/>
      <c r="Z60" s="88"/>
      <c r="AA60" s="88"/>
      <c r="AB60" s="88"/>
      <c r="AC60" s="88"/>
      <c r="AD60" s="88"/>
      <c r="AE60" s="89"/>
      <c r="AF60" s="64"/>
      <c r="AG60" s="55"/>
      <c r="AH60" s="55"/>
      <c r="AI60" s="65"/>
    </row>
    <row r="61" spans="3:35" ht="18" customHeight="1" x14ac:dyDescent="0.2">
      <c r="D61" s="90"/>
      <c r="E61" s="91"/>
      <c r="F61" s="91"/>
      <c r="G61" s="91"/>
      <c r="H61" s="91"/>
      <c r="I61" s="91"/>
      <c r="J61" s="91"/>
      <c r="K61" s="92"/>
      <c r="L61" s="72"/>
      <c r="M61" s="73"/>
      <c r="N61" s="73"/>
      <c r="O61" s="73"/>
      <c r="P61" s="73"/>
      <c r="Q61" s="73"/>
      <c r="R61" s="73"/>
      <c r="S61" s="73"/>
      <c r="T61" s="73"/>
      <c r="U61" s="74"/>
      <c r="V61" s="90"/>
      <c r="W61" s="91"/>
      <c r="X61" s="91"/>
      <c r="Y61" s="91"/>
      <c r="Z61" s="91"/>
      <c r="AA61" s="91"/>
      <c r="AB61" s="91"/>
      <c r="AC61" s="91"/>
      <c r="AD61" s="91"/>
      <c r="AE61" s="92"/>
      <c r="AF61" s="61"/>
      <c r="AG61" s="62"/>
      <c r="AH61" s="62"/>
      <c r="AI61" s="63"/>
    </row>
    <row r="62" spans="3:35" ht="18" customHeight="1" x14ac:dyDescent="0.2">
      <c r="D62" s="87" t="s">
        <v>84</v>
      </c>
      <c r="E62" s="88"/>
      <c r="F62" s="88"/>
      <c r="G62" s="88"/>
      <c r="H62" s="88"/>
      <c r="I62" s="88"/>
      <c r="J62" s="88"/>
      <c r="K62" s="89"/>
      <c r="L62" s="75">
        <f>補助金計算シート!E21</f>
        <v>0</v>
      </c>
      <c r="M62" s="76"/>
      <c r="N62" s="76"/>
      <c r="O62" s="76"/>
      <c r="P62" s="76"/>
      <c r="Q62" s="76"/>
      <c r="R62" s="76"/>
      <c r="S62" s="76"/>
      <c r="T62" s="76"/>
      <c r="U62" s="77"/>
      <c r="V62" s="87" t="s">
        <v>54</v>
      </c>
      <c r="W62" s="88"/>
      <c r="X62" s="88"/>
      <c r="Y62" s="88"/>
      <c r="Z62" s="88"/>
      <c r="AA62" s="88"/>
      <c r="AB62" s="88"/>
      <c r="AC62" s="88"/>
      <c r="AD62" s="88"/>
      <c r="AE62" s="89"/>
      <c r="AF62" s="58"/>
      <c r="AG62" s="59"/>
      <c r="AH62" s="59"/>
      <c r="AI62" s="60"/>
    </row>
    <row r="63" spans="3:35" ht="18" customHeight="1" x14ac:dyDescent="0.2">
      <c r="D63" s="87"/>
      <c r="E63" s="88"/>
      <c r="F63" s="88"/>
      <c r="G63" s="88"/>
      <c r="H63" s="88"/>
      <c r="I63" s="88"/>
      <c r="J63" s="88"/>
      <c r="K63" s="89"/>
      <c r="L63" s="78"/>
      <c r="M63" s="79"/>
      <c r="N63" s="79"/>
      <c r="O63" s="79"/>
      <c r="P63" s="79"/>
      <c r="Q63" s="79"/>
      <c r="R63" s="79"/>
      <c r="S63" s="79"/>
      <c r="T63" s="79"/>
      <c r="U63" s="80"/>
      <c r="V63" s="87"/>
      <c r="W63" s="88"/>
      <c r="X63" s="88"/>
      <c r="Y63" s="88"/>
      <c r="Z63" s="88"/>
      <c r="AA63" s="88"/>
      <c r="AB63" s="88"/>
      <c r="AC63" s="88"/>
      <c r="AD63" s="88"/>
      <c r="AE63" s="89"/>
      <c r="AF63" s="64"/>
      <c r="AG63" s="55"/>
      <c r="AH63" s="55"/>
      <c r="AI63" s="65"/>
    </row>
    <row r="64" spans="3:35" ht="18" customHeight="1" x14ac:dyDescent="0.2">
      <c r="D64" s="87"/>
      <c r="E64" s="88"/>
      <c r="F64" s="88"/>
      <c r="G64" s="88"/>
      <c r="H64" s="88"/>
      <c r="I64" s="88"/>
      <c r="J64" s="88"/>
      <c r="K64" s="89"/>
      <c r="L64" s="78"/>
      <c r="M64" s="79"/>
      <c r="N64" s="79"/>
      <c r="O64" s="79"/>
      <c r="P64" s="79"/>
      <c r="Q64" s="79"/>
      <c r="R64" s="79"/>
      <c r="S64" s="79"/>
      <c r="T64" s="79"/>
      <c r="U64" s="80"/>
      <c r="V64" s="87"/>
      <c r="W64" s="88"/>
      <c r="X64" s="88"/>
      <c r="Y64" s="88"/>
      <c r="Z64" s="88"/>
      <c r="AA64" s="88"/>
      <c r="AB64" s="88"/>
      <c r="AC64" s="88"/>
      <c r="AD64" s="88"/>
      <c r="AE64" s="89"/>
      <c r="AF64" s="64"/>
      <c r="AG64" s="55"/>
      <c r="AH64" s="55"/>
      <c r="AI64" s="65"/>
    </row>
    <row r="65" spans="4:35" ht="18" customHeight="1" x14ac:dyDescent="0.2">
      <c r="D65" s="87"/>
      <c r="E65" s="88"/>
      <c r="F65" s="88"/>
      <c r="G65" s="88"/>
      <c r="H65" s="88"/>
      <c r="I65" s="88"/>
      <c r="J65" s="88"/>
      <c r="K65" s="89"/>
      <c r="L65" s="78"/>
      <c r="M65" s="79"/>
      <c r="N65" s="79"/>
      <c r="O65" s="79"/>
      <c r="P65" s="79"/>
      <c r="Q65" s="79"/>
      <c r="R65" s="79"/>
      <c r="S65" s="79"/>
      <c r="T65" s="79"/>
      <c r="U65" s="80"/>
      <c r="V65" s="87"/>
      <c r="W65" s="88"/>
      <c r="X65" s="88"/>
      <c r="Y65" s="88"/>
      <c r="Z65" s="88"/>
      <c r="AA65" s="88"/>
      <c r="AB65" s="88"/>
      <c r="AC65" s="88"/>
      <c r="AD65" s="88"/>
      <c r="AE65" s="89"/>
      <c r="AF65" s="64"/>
      <c r="AG65" s="55"/>
      <c r="AH65" s="55"/>
      <c r="AI65" s="65"/>
    </row>
    <row r="66" spans="4:35" ht="18" customHeight="1" x14ac:dyDescent="0.2">
      <c r="D66" s="87"/>
      <c r="E66" s="88"/>
      <c r="F66" s="88"/>
      <c r="G66" s="88"/>
      <c r="H66" s="88"/>
      <c r="I66" s="88"/>
      <c r="J66" s="88"/>
      <c r="K66" s="89"/>
      <c r="L66" s="78"/>
      <c r="M66" s="79"/>
      <c r="N66" s="79"/>
      <c r="O66" s="79"/>
      <c r="P66" s="79"/>
      <c r="Q66" s="79"/>
      <c r="R66" s="79"/>
      <c r="S66" s="79"/>
      <c r="T66" s="79"/>
      <c r="U66" s="80"/>
      <c r="V66" s="87"/>
      <c r="W66" s="88"/>
      <c r="X66" s="88"/>
      <c r="Y66" s="88"/>
      <c r="Z66" s="88"/>
      <c r="AA66" s="88"/>
      <c r="AB66" s="88"/>
      <c r="AC66" s="88"/>
      <c r="AD66" s="88"/>
      <c r="AE66" s="89"/>
      <c r="AF66" s="64"/>
      <c r="AG66" s="55"/>
      <c r="AH66" s="55"/>
      <c r="AI66" s="65"/>
    </row>
    <row r="67" spans="4:35" ht="18" customHeight="1" x14ac:dyDescent="0.2">
      <c r="D67" s="87"/>
      <c r="E67" s="88"/>
      <c r="F67" s="88"/>
      <c r="G67" s="88"/>
      <c r="H67" s="88"/>
      <c r="I67" s="88"/>
      <c r="J67" s="88"/>
      <c r="K67" s="89"/>
      <c r="L67" s="78"/>
      <c r="M67" s="79"/>
      <c r="N67" s="79"/>
      <c r="O67" s="79"/>
      <c r="P67" s="79"/>
      <c r="Q67" s="79"/>
      <c r="R67" s="79"/>
      <c r="S67" s="79"/>
      <c r="T67" s="79"/>
      <c r="U67" s="80"/>
      <c r="V67" s="87"/>
      <c r="W67" s="88"/>
      <c r="X67" s="88"/>
      <c r="Y67" s="88"/>
      <c r="Z67" s="88"/>
      <c r="AA67" s="88"/>
      <c r="AB67" s="88"/>
      <c r="AC67" s="88"/>
      <c r="AD67" s="88"/>
      <c r="AE67" s="89"/>
      <c r="AF67" s="64"/>
      <c r="AG67" s="55"/>
      <c r="AH67" s="55"/>
      <c r="AI67" s="65"/>
    </row>
    <row r="68" spans="4:35" ht="18" customHeight="1" x14ac:dyDescent="0.2">
      <c r="D68" s="90"/>
      <c r="E68" s="91"/>
      <c r="F68" s="91"/>
      <c r="G68" s="91"/>
      <c r="H68" s="91"/>
      <c r="I68" s="91"/>
      <c r="J68" s="91"/>
      <c r="K68" s="92"/>
      <c r="L68" s="81"/>
      <c r="M68" s="82"/>
      <c r="N68" s="82"/>
      <c r="O68" s="82"/>
      <c r="P68" s="82"/>
      <c r="Q68" s="82"/>
      <c r="R68" s="82"/>
      <c r="S68" s="82"/>
      <c r="T68" s="82"/>
      <c r="U68" s="83"/>
      <c r="V68" s="90"/>
      <c r="W68" s="91"/>
      <c r="X68" s="91"/>
      <c r="Y68" s="91"/>
      <c r="Z68" s="91"/>
      <c r="AA68" s="91"/>
      <c r="AB68" s="91"/>
      <c r="AC68" s="91"/>
      <c r="AD68" s="91"/>
      <c r="AE68" s="92"/>
      <c r="AF68" s="61"/>
      <c r="AG68" s="62"/>
      <c r="AH68" s="62"/>
      <c r="AI68" s="63"/>
    </row>
    <row r="69" spans="4:35" ht="18" customHeight="1" x14ac:dyDescent="0.2">
      <c r="D69" s="43" t="s">
        <v>14</v>
      </c>
      <c r="E69" s="43"/>
      <c r="F69" s="43"/>
      <c r="G69" s="43"/>
      <c r="H69" s="43"/>
      <c r="I69" s="43"/>
      <c r="J69" s="43"/>
      <c r="K69" s="43"/>
      <c r="L69" s="93">
        <f>SUM(L42:U68)</f>
        <v>0</v>
      </c>
      <c r="M69" s="93"/>
      <c r="N69" s="93"/>
      <c r="O69" s="93"/>
      <c r="P69" s="93"/>
      <c r="Q69" s="93"/>
      <c r="R69" s="93"/>
      <c r="S69" s="93"/>
      <c r="T69" s="93"/>
      <c r="U69" s="94"/>
      <c r="V69" s="58"/>
      <c r="W69" s="59"/>
      <c r="X69" s="59"/>
      <c r="Y69" s="59"/>
      <c r="Z69" s="59"/>
      <c r="AA69" s="59"/>
      <c r="AB69" s="59"/>
      <c r="AC69" s="59"/>
      <c r="AD69" s="59"/>
      <c r="AE69" s="60"/>
      <c r="AF69" s="58"/>
      <c r="AG69" s="59"/>
      <c r="AH69" s="59"/>
      <c r="AI69" s="60"/>
    </row>
    <row r="70" spans="4:35" ht="18" customHeight="1" x14ac:dyDescent="0.2">
      <c r="D70" s="43"/>
      <c r="E70" s="43"/>
      <c r="F70" s="43"/>
      <c r="G70" s="43"/>
      <c r="H70" s="43"/>
      <c r="I70" s="43"/>
      <c r="J70" s="43"/>
      <c r="K70" s="43"/>
      <c r="L70" s="95"/>
      <c r="M70" s="95"/>
      <c r="N70" s="95"/>
      <c r="O70" s="95"/>
      <c r="P70" s="95"/>
      <c r="Q70" s="95"/>
      <c r="R70" s="95"/>
      <c r="S70" s="95"/>
      <c r="T70" s="95"/>
      <c r="U70" s="96"/>
      <c r="V70" s="61"/>
      <c r="W70" s="62"/>
      <c r="X70" s="62"/>
      <c r="Y70" s="62"/>
      <c r="Z70" s="62"/>
      <c r="AA70" s="62"/>
      <c r="AB70" s="62"/>
      <c r="AC70" s="62"/>
      <c r="AD70" s="62"/>
      <c r="AE70" s="63"/>
      <c r="AF70" s="61"/>
      <c r="AG70" s="62"/>
      <c r="AH70" s="62"/>
      <c r="AI70" s="63"/>
    </row>
    <row r="71" spans="4:35" ht="18" customHeight="1" x14ac:dyDescent="0.2">
      <c r="D71" s="14"/>
      <c r="E71" s="14"/>
      <c r="F71" s="14"/>
      <c r="G71" s="14"/>
      <c r="H71" s="14"/>
      <c r="I71" s="14"/>
      <c r="J71" s="14"/>
      <c r="K71" s="14"/>
      <c r="V71" s="14"/>
      <c r="W71" s="14"/>
      <c r="X71" s="14"/>
      <c r="Y71" s="14"/>
      <c r="Z71" s="14"/>
      <c r="AA71" s="14"/>
      <c r="AB71" s="14"/>
      <c r="AC71" s="14"/>
      <c r="AD71" s="14"/>
      <c r="AE71" s="14"/>
      <c r="AF71" s="5"/>
      <c r="AH71" s="5"/>
      <c r="AI71" s="5"/>
    </row>
    <row r="72" spans="4:35" ht="18" customHeight="1" x14ac:dyDescent="0.2">
      <c r="D72" s="14"/>
      <c r="E72" s="14"/>
      <c r="F72" s="14"/>
      <c r="G72" s="14"/>
      <c r="H72" s="14"/>
      <c r="I72" s="14"/>
      <c r="J72" s="14"/>
      <c r="K72" s="14"/>
      <c r="V72" s="14"/>
      <c r="W72" s="14"/>
      <c r="X72" s="14"/>
      <c r="Y72" s="14"/>
      <c r="Z72" s="14"/>
      <c r="AA72" s="14"/>
      <c r="AB72" s="14"/>
      <c r="AC72" s="14"/>
      <c r="AD72" s="14"/>
      <c r="AE72" s="14"/>
    </row>
    <row r="73" spans="4:35" ht="18" customHeight="1" x14ac:dyDescent="0.2">
      <c r="D73" s="14"/>
      <c r="E73" s="14"/>
      <c r="F73" s="14"/>
      <c r="G73" s="14"/>
      <c r="H73" s="14"/>
      <c r="I73" s="14"/>
      <c r="J73" s="14"/>
      <c r="K73" s="14"/>
      <c r="V73" s="14"/>
      <c r="W73" s="14"/>
      <c r="X73" s="14"/>
      <c r="Y73" s="14"/>
      <c r="Z73" s="14"/>
      <c r="AA73" s="14"/>
      <c r="AB73" s="14"/>
      <c r="AC73" s="14"/>
      <c r="AD73" s="14"/>
      <c r="AE73" s="14"/>
    </row>
    <row r="74" spans="4:35" ht="18" customHeight="1" x14ac:dyDescent="0.2">
      <c r="D74" s="14"/>
      <c r="E74" s="14"/>
      <c r="F74" s="14"/>
      <c r="G74" s="14"/>
      <c r="H74" s="14"/>
      <c r="I74" s="14"/>
      <c r="J74" s="14"/>
      <c r="K74" s="14"/>
      <c r="V74" s="14"/>
      <c r="W74" s="14"/>
      <c r="X74" s="14"/>
      <c r="Y74" s="14"/>
      <c r="Z74" s="14"/>
      <c r="AA74" s="14"/>
      <c r="AB74" s="14"/>
      <c r="AC74" s="14"/>
      <c r="AD74" s="14"/>
      <c r="AE74" s="14"/>
    </row>
    <row r="75" spans="4:35" ht="18" customHeight="1" x14ac:dyDescent="0.2">
      <c r="D75" s="14"/>
      <c r="E75" s="14"/>
      <c r="F75" s="14"/>
      <c r="G75" s="14"/>
      <c r="H75" s="14"/>
      <c r="I75" s="14"/>
      <c r="J75" s="14"/>
      <c r="K75" s="14"/>
      <c r="V75" s="14"/>
      <c r="W75" s="14"/>
      <c r="X75" s="14"/>
      <c r="Y75" s="14"/>
      <c r="Z75" s="14"/>
      <c r="AA75" s="14"/>
      <c r="AB75" s="14"/>
      <c r="AC75" s="14"/>
      <c r="AD75" s="14"/>
      <c r="AE75" s="14"/>
    </row>
    <row r="76" spans="4:35" ht="18" customHeight="1" x14ac:dyDescent="0.2">
      <c r="D76" s="14"/>
      <c r="E76" s="14"/>
      <c r="F76" s="14"/>
      <c r="G76" s="14"/>
      <c r="H76" s="14"/>
      <c r="I76" s="14"/>
      <c r="J76" s="14"/>
      <c r="K76" s="14"/>
      <c r="V76" s="14"/>
      <c r="W76" s="14"/>
      <c r="X76" s="14"/>
      <c r="Y76" s="14"/>
      <c r="Z76" s="14"/>
      <c r="AA76" s="14"/>
      <c r="AB76" s="14"/>
      <c r="AC76" s="14"/>
      <c r="AD76" s="14"/>
      <c r="AE76" s="14"/>
    </row>
    <row r="77" spans="4:35" ht="18" customHeight="1" x14ac:dyDescent="0.2">
      <c r="D77" s="14"/>
      <c r="E77" s="14"/>
      <c r="F77" s="14"/>
      <c r="G77" s="14"/>
      <c r="H77" s="14"/>
      <c r="I77" s="14"/>
      <c r="J77" s="14"/>
      <c r="K77" s="14"/>
      <c r="V77" s="14"/>
      <c r="W77" s="14"/>
      <c r="X77" s="14"/>
      <c r="Y77" s="14"/>
      <c r="Z77" s="14"/>
      <c r="AA77" s="14"/>
      <c r="AB77" s="14"/>
      <c r="AC77" s="14"/>
      <c r="AD77" s="14"/>
      <c r="AE77" s="14"/>
    </row>
    <row r="78" spans="4:35" ht="18" customHeight="1" x14ac:dyDescent="0.2">
      <c r="D78" s="14"/>
      <c r="E78" s="14"/>
      <c r="F78" s="14"/>
      <c r="G78" s="14"/>
      <c r="H78" s="14"/>
      <c r="I78" s="14"/>
      <c r="J78" s="14"/>
      <c r="K78" s="14"/>
      <c r="V78" s="14"/>
      <c r="W78" s="14"/>
      <c r="X78" s="14"/>
      <c r="Y78" s="14"/>
      <c r="Z78" s="14"/>
      <c r="AA78" s="14"/>
      <c r="AB78" s="14"/>
      <c r="AC78" s="14"/>
      <c r="AD78" s="14"/>
      <c r="AE78" s="14"/>
    </row>
    <row r="79" spans="4:35" ht="18" customHeight="1" x14ac:dyDescent="0.2">
      <c r="D79" s="14"/>
      <c r="E79" s="14"/>
      <c r="F79" s="14"/>
      <c r="G79" s="14"/>
      <c r="H79" s="14"/>
      <c r="I79" s="14"/>
      <c r="J79" s="14"/>
      <c r="K79" s="14"/>
      <c r="V79" s="14"/>
      <c r="W79" s="14"/>
      <c r="X79" s="14"/>
      <c r="Y79" s="14"/>
      <c r="Z79" s="14"/>
      <c r="AA79" s="14"/>
      <c r="AB79" s="14"/>
      <c r="AC79" s="14"/>
      <c r="AD79" s="14"/>
      <c r="AE79" s="14"/>
    </row>
    <row r="80" spans="4:35" ht="18" customHeight="1" x14ac:dyDescent="0.2">
      <c r="D80" s="14"/>
      <c r="E80" s="14"/>
      <c r="F80" s="14"/>
      <c r="G80" s="14"/>
      <c r="H80" s="14"/>
      <c r="I80" s="14"/>
      <c r="J80" s="14"/>
      <c r="K80" s="14"/>
      <c r="V80" s="14"/>
      <c r="W80" s="14"/>
      <c r="X80" s="14"/>
      <c r="Y80" s="14"/>
      <c r="Z80" s="14"/>
      <c r="AA80" s="14"/>
      <c r="AB80" s="14"/>
      <c r="AC80" s="14"/>
      <c r="AD80" s="14"/>
      <c r="AE80" s="14"/>
    </row>
    <row r="81" spans="2:36" ht="18" customHeight="1" x14ac:dyDescent="0.2">
      <c r="D81" s="14"/>
      <c r="E81" s="14"/>
      <c r="F81" s="14"/>
      <c r="G81" s="14"/>
      <c r="H81" s="14"/>
      <c r="I81" s="14"/>
      <c r="J81" s="14"/>
      <c r="K81" s="14"/>
      <c r="V81" s="14"/>
      <c r="W81" s="14"/>
      <c r="X81" s="14"/>
      <c r="Y81" s="14"/>
      <c r="Z81" s="14"/>
      <c r="AA81" s="14"/>
      <c r="AB81" s="14"/>
      <c r="AC81" s="14"/>
      <c r="AD81" s="14"/>
      <c r="AE81" s="14"/>
    </row>
    <row r="82" spans="2:36" ht="18" customHeight="1" x14ac:dyDescent="0.2">
      <c r="D82" s="55"/>
      <c r="E82" s="55"/>
      <c r="F82" s="55"/>
      <c r="G82" s="55"/>
      <c r="H82" s="55"/>
      <c r="I82" s="55"/>
      <c r="J82" s="55"/>
      <c r="K82" s="55"/>
      <c r="L82" s="103"/>
      <c r="M82" s="103"/>
      <c r="N82" s="103"/>
      <c r="O82" s="103"/>
      <c r="P82" s="103"/>
      <c r="Q82" s="103"/>
      <c r="R82" s="103"/>
      <c r="S82" s="103"/>
      <c r="T82" s="103"/>
      <c r="U82" s="103"/>
    </row>
    <row r="83" spans="2:36" ht="18" customHeight="1" x14ac:dyDescent="0.2">
      <c r="D83" s="55"/>
      <c r="E83" s="55"/>
      <c r="F83" s="55"/>
      <c r="G83" s="55"/>
      <c r="H83" s="55"/>
      <c r="I83" s="55"/>
      <c r="J83" s="55"/>
      <c r="K83" s="55"/>
      <c r="L83" s="103"/>
      <c r="M83" s="103"/>
      <c r="N83" s="103"/>
      <c r="O83" s="103"/>
      <c r="P83" s="103"/>
      <c r="Q83" s="103"/>
      <c r="R83" s="103"/>
      <c r="S83" s="103"/>
      <c r="T83" s="103"/>
      <c r="U83" s="103"/>
    </row>
    <row r="84" spans="2:36" ht="12" customHeight="1" x14ac:dyDescent="0.2"/>
    <row r="85" spans="2:36" ht="9" customHeight="1" x14ac:dyDescent="0.2"/>
    <row r="86" spans="2:36" ht="18" customHeight="1" x14ac:dyDescent="0.2">
      <c r="B86" s="2" t="s">
        <v>45</v>
      </c>
    </row>
    <row r="87" spans="2:36" ht="18" customHeight="1" x14ac:dyDescent="0.2"/>
    <row r="88" spans="2:36" ht="18" customHeight="1" x14ac:dyDescent="0.2">
      <c r="B88" s="97" t="s">
        <v>46</v>
      </c>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row>
    <row r="89" spans="2:36" ht="18" customHeight="1" x14ac:dyDescent="0.2">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row>
    <row r="90" spans="2:36" ht="18" customHeight="1" x14ac:dyDescent="0.2">
      <c r="D90" s="2" t="s">
        <v>21</v>
      </c>
    </row>
    <row r="91" spans="2:36" ht="18" customHeight="1" x14ac:dyDescent="0.2">
      <c r="D91" s="43" t="s">
        <v>18</v>
      </c>
      <c r="E91" s="43"/>
      <c r="F91" s="43"/>
      <c r="G91" s="43"/>
      <c r="H91" s="43" t="s">
        <v>17</v>
      </c>
      <c r="I91" s="43"/>
      <c r="J91" s="43"/>
      <c r="K91" s="43"/>
      <c r="L91" s="43"/>
      <c r="M91" s="43"/>
      <c r="N91" s="43"/>
      <c r="O91" s="43"/>
      <c r="P91" s="43" t="s">
        <v>47</v>
      </c>
      <c r="Q91" s="43"/>
      <c r="R91" s="43"/>
      <c r="S91" s="43"/>
      <c r="T91" s="43"/>
      <c r="U91" s="43"/>
      <c r="V91" s="43"/>
      <c r="W91" s="43"/>
      <c r="X91" s="102" t="s">
        <v>16</v>
      </c>
      <c r="Y91" s="43"/>
      <c r="Z91" s="43"/>
      <c r="AA91" s="43"/>
      <c r="AB91" s="43"/>
      <c r="AC91" s="43"/>
      <c r="AD91" s="43"/>
      <c r="AE91" s="43"/>
      <c r="AF91" s="43" t="s">
        <v>15</v>
      </c>
      <c r="AG91" s="43"/>
      <c r="AH91" s="43"/>
      <c r="AI91" s="43"/>
    </row>
    <row r="92" spans="2:36" ht="18" customHeight="1" x14ac:dyDescent="0.2">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row>
    <row r="93" spans="2:36" ht="18" customHeight="1" x14ac:dyDescent="0.2">
      <c r="D93" s="43" t="s">
        <v>20</v>
      </c>
      <c r="E93" s="43"/>
      <c r="F93" s="43"/>
      <c r="G93" s="43"/>
      <c r="H93" s="95">
        <f>M23</f>
        <v>0</v>
      </c>
      <c r="I93" s="95"/>
      <c r="J93" s="95"/>
      <c r="K93" s="95"/>
      <c r="L93" s="95"/>
      <c r="M93" s="95"/>
      <c r="N93" s="95"/>
      <c r="O93" s="95"/>
      <c r="P93" s="101">
        <v>0</v>
      </c>
      <c r="Q93" s="101"/>
      <c r="R93" s="101"/>
      <c r="S93" s="101"/>
      <c r="T93" s="101"/>
      <c r="U93" s="101"/>
      <c r="V93" s="101"/>
      <c r="W93" s="101"/>
      <c r="X93" s="95">
        <f>H93-P93</f>
        <v>0</v>
      </c>
      <c r="Y93" s="95"/>
      <c r="Z93" s="95"/>
      <c r="AA93" s="95"/>
      <c r="AB93" s="95"/>
      <c r="AC93" s="95"/>
      <c r="AD93" s="95"/>
      <c r="AE93" s="95"/>
      <c r="AF93" s="43"/>
      <c r="AG93" s="43"/>
      <c r="AH93" s="43"/>
      <c r="AI93" s="43"/>
    </row>
    <row r="94" spans="2:36" ht="18" customHeight="1" x14ac:dyDescent="0.2">
      <c r="D94" s="43"/>
      <c r="E94" s="43"/>
      <c r="F94" s="43"/>
      <c r="G94" s="43"/>
      <c r="H94" s="95"/>
      <c r="I94" s="95"/>
      <c r="J94" s="95"/>
      <c r="K94" s="95"/>
      <c r="L94" s="95"/>
      <c r="M94" s="95"/>
      <c r="N94" s="95"/>
      <c r="O94" s="95"/>
      <c r="P94" s="101"/>
      <c r="Q94" s="101"/>
      <c r="R94" s="101"/>
      <c r="S94" s="101"/>
      <c r="T94" s="101"/>
      <c r="U94" s="101"/>
      <c r="V94" s="101"/>
      <c r="W94" s="101"/>
      <c r="X94" s="95"/>
      <c r="Y94" s="95"/>
      <c r="Z94" s="95"/>
      <c r="AA94" s="95"/>
      <c r="AB94" s="95"/>
      <c r="AC94" s="95"/>
      <c r="AD94" s="95"/>
      <c r="AE94" s="95"/>
      <c r="AF94" s="43"/>
      <c r="AG94" s="43"/>
      <c r="AH94" s="43"/>
      <c r="AI94" s="43"/>
    </row>
    <row r="95" spans="2:36" ht="18" customHeight="1" x14ac:dyDescent="0.2">
      <c r="D95" s="43"/>
      <c r="E95" s="43"/>
      <c r="F95" s="43"/>
      <c r="G95" s="43"/>
      <c r="H95" s="95"/>
      <c r="I95" s="95"/>
      <c r="J95" s="95"/>
      <c r="K95" s="95"/>
      <c r="L95" s="95"/>
      <c r="M95" s="95"/>
      <c r="N95" s="95"/>
      <c r="O95" s="95"/>
      <c r="P95" s="101"/>
      <c r="Q95" s="101"/>
      <c r="R95" s="101"/>
      <c r="S95" s="101"/>
      <c r="T95" s="101"/>
      <c r="U95" s="101"/>
      <c r="V95" s="101"/>
      <c r="W95" s="101"/>
      <c r="X95" s="95"/>
      <c r="Y95" s="95"/>
      <c r="Z95" s="95"/>
      <c r="AA95" s="95"/>
      <c r="AB95" s="95"/>
      <c r="AC95" s="95"/>
      <c r="AD95" s="95"/>
      <c r="AE95" s="95"/>
      <c r="AF95" s="43"/>
      <c r="AG95" s="43"/>
      <c r="AH95" s="43"/>
      <c r="AI95" s="43"/>
    </row>
    <row r="96" spans="2:36" ht="18" customHeight="1" x14ac:dyDescent="0.2">
      <c r="D96" s="43" t="s">
        <v>57</v>
      </c>
      <c r="E96" s="43"/>
      <c r="F96" s="43"/>
      <c r="G96" s="43"/>
      <c r="H96" s="95">
        <f>L69-H93</f>
        <v>0</v>
      </c>
      <c r="I96" s="95"/>
      <c r="J96" s="95"/>
      <c r="K96" s="95"/>
      <c r="L96" s="95"/>
      <c r="M96" s="95"/>
      <c r="N96" s="95"/>
      <c r="O96" s="95"/>
      <c r="P96" s="101">
        <v>0</v>
      </c>
      <c r="Q96" s="101"/>
      <c r="R96" s="101"/>
      <c r="S96" s="101"/>
      <c r="T96" s="101"/>
      <c r="U96" s="101"/>
      <c r="V96" s="101"/>
      <c r="W96" s="101"/>
      <c r="X96" s="95">
        <f>H96-P96</f>
        <v>0</v>
      </c>
      <c r="Y96" s="95"/>
      <c r="Z96" s="95"/>
      <c r="AA96" s="95"/>
      <c r="AB96" s="95"/>
      <c r="AC96" s="95"/>
      <c r="AD96" s="95"/>
      <c r="AE96" s="95"/>
      <c r="AF96" s="43"/>
      <c r="AG96" s="43"/>
      <c r="AH96" s="43"/>
      <c r="AI96" s="43"/>
    </row>
    <row r="97" spans="4:37" ht="18" customHeight="1" x14ac:dyDescent="0.2">
      <c r="D97" s="43"/>
      <c r="E97" s="43"/>
      <c r="F97" s="43"/>
      <c r="G97" s="43"/>
      <c r="H97" s="95"/>
      <c r="I97" s="95"/>
      <c r="J97" s="95"/>
      <c r="K97" s="95"/>
      <c r="L97" s="95"/>
      <c r="M97" s="95"/>
      <c r="N97" s="95"/>
      <c r="O97" s="95"/>
      <c r="P97" s="101"/>
      <c r="Q97" s="101"/>
      <c r="R97" s="101"/>
      <c r="S97" s="101"/>
      <c r="T97" s="101"/>
      <c r="U97" s="101"/>
      <c r="V97" s="101"/>
      <c r="W97" s="101"/>
      <c r="X97" s="95"/>
      <c r="Y97" s="95"/>
      <c r="Z97" s="95"/>
      <c r="AA97" s="95"/>
      <c r="AB97" s="95"/>
      <c r="AC97" s="95"/>
      <c r="AD97" s="95"/>
      <c r="AE97" s="95"/>
      <c r="AF97" s="43"/>
      <c r="AG97" s="43"/>
      <c r="AH97" s="43"/>
      <c r="AI97" s="43"/>
    </row>
    <row r="98" spans="4:37" ht="18" customHeight="1" x14ac:dyDescent="0.2">
      <c r="D98" s="43"/>
      <c r="E98" s="43"/>
      <c r="F98" s="43"/>
      <c r="G98" s="43"/>
      <c r="H98" s="95"/>
      <c r="I98" s="95"/>
      <c r="J98" s="95"/>
      <c r="K98" s="95"/>
      <c r="L98" s="95"/>
      <c r="M98" s="95"/>
      <c r="N98" s="95"/>
      <c r="O98" s="95"/>
      <c r="P98" s="101"/>
      <c r="Q98" s="101"/>
      <c r="R98" s="101"/>
      <c r="S98" s="101"/>
      <c r="T98" s="101"/>
      <c r="U98" s="101"/>
      <c r="V98" s="101"/>
      <c r="W98" s="101"/>
      <c r="X98" s="95"/>
      <c r="Y98" s="95"/>
      <c r="Z98" s="95"/>
      <c r="AA98" s="95"/>
      <c r="AB98" s="95"/>
      <c r="AC98" s="95"/>
      <c r="AD98" s="95"/>
      <c r="AE98" s="95"/>
      <c r="AF98" s="43"/>
      <c r="AG98" s="43"/>
      <c r="AH98" s="43"/>
      <c r="AI98" s="43"/>
    </row>
    <row r="99" spans="4:37" ht="18" customHeight="1" x14ac:dyDescent="0.2">
      <c r="D99" s="43" t="s">
        <v>14</v>
      </c>
      <c r="E99" s="43"/>
      <c r="F99" s="43"/>
      <c r="G99" s="43"/>
      <c r="H99" s="95">
        <f>SUM(H93:O98)</f>
        <v>0</v>
      </c>
      <c r="I99" s="95"/>
      <c r="J99" s="95"/>
      <c r="K99" s="95"/>
      <c r="L99" s="95"/>
      <c r="M99" s="95"/>
      <c r="N99" s="95"/>
      <c r="O99" s="95"/>
      <c r="P99" s="95">
        <f>SUM(P93:W98)</f>
        <v>0</v>
      </c>
      <c r="Q99" s="95"/>
      <c r="R99" s="95"/>
      <c r="S99" s="95"/>
      <c r="T99" s="95"/>
      <c r="U99" s="95"/>
      <c r="V99" s="95"/>
      <c r="W99" s="95"/>
      <c r="X99" s="95">
        <f>SUM(X93:AE98)</f>
        <v>0</v>
      </c>
      <c r="Y99" s="95"/>
      <c r="Z99" s="95"/>
      <c r="AA99" s="95"/>
      <c r="AB99" s="95"/>
      <c r="AC99" s="95"/>
      <c r="AD99" s="95"/>
      <c r="AE99" s="95"/>
      <c r="AF99" s="43"/>
      <c r="AG99" s="43"/>
      <c r="AH99" s="43"/>
      <c r="AI99" s="43"/>
    </row>
    <row r="100" spans="4:37" ht="18" customHeight="1" x14ac:dyDescent="0.2">
      <c r="D100" s="43"/>
      <c r="E100" s="43"/>
      <c r="F100" s="43"/>
      <c r="G100" s="43"/>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43"/>
      <c r="AG100" s="43"/>
      <c r="AH100" s="43"/>
      <c r="AI100" s="43"/>
    </row>
    <row r="101" spans="4:37" ht="18" customHeight="1" x14ac:dyDescent="0.2">
      <c r="D101" s="43"/>
      <c r="E101" s="43"/>
      <c r="F101" s="43"/>
      <c r="G101" s="43"/>
      <c r="H101" s="95"/>
      <c r="I101" s="95"/>
      <c r="J101" s="95"/>
      <c r="K101" s="95"/>
      <c r="L101" s="95"/>
      <c r="M101" s="95"/>
      <c r="N101" s="95"/>
      <c r="O101" s="95"/>
      <c r="P101" s="95"/>
      <c r="Q101" s="95"/>
      <c r="R101" s="95"/>
      <c r="S101" s="95"/>
      <c r="T101" s="95"/>
      <c r="U101" s="95"/>
      <c r="V101" s="95"/>
      <c r="W101" s="95"/>
      <c r="X101" s="95"/>
      <c r="Y101" s="95"/>
      <c r="Z101" s="95"/>
      <c r="AA101" s="95"/>
      <c r="AB101" s="95"/>
      <c r="AC101" s="95"/>
      <c r="AD101" s="95"/>
      <c r="AE101" s="95"/>
      <c r="AF101" s="43"/>
      <c r="AG101" s="43"/>
      <c r="AH101" s="43"/>
      <c r="AI101" s="43"/>
    </row>
    <row r="102" spans="4:37" ht="18" customHeight="1" x14ac:dyDescent="0.2"/>
    <row r="103" spans="4:37" ht="18" customHeight="1" x14ac:dyDescent="0.2">
      <c r="D103" s="2" t="s">
        <v>19</v>
      </c>
    </row>
    <row r="104" spans="4:37" ht="18" customHeight="1" x14ac:dyDescent="0.2">
      <c r="D104" s="43" t="s">
        <v>18</v>
      </c>
      <c r="E104" s="43"/>
      <c r="F104" s="43"/>
      <c r="G104" s="43"/>
      <c r="H104" s="43" t="s">
        <v>17</v>
      </c>
      <c r="I104" s="43"/>
      <c r="J104" s="43"/>
      <c r="K104" s="43"/>
      <c r="L104" s="43"/>
      <c r="M104" s="43"/>
      <c r="N104" s="43"/>
      <c r="O104" s="43"/>
      <c r="P104" s="43" t="s">
        <v>47</v>
      </c>
      <c r="Q104" s="43"/>
      <c r="R104" s="43"/>
      <c r="S104" s="43"/>
      <c r="T104" s="43"/>
      <c r="U104" s="43"/>
      <c r="V104" s="43"/>
      <c r="W104" s="43"/>
      <c r="X104" s="102" t="s">
        <v>16</v>
      </c>
      <c r="Y104" s="43"/>
      <c r="Z104" s="43"/>
      <c r="AA104" s="43"/>
      <c r="AB104" s="43"/>
      <c r="AC104" s="43"/>
      <c r="AD104" s="43"/>
      <c r="AE104" s="43"/>
      <c r="AF104" s="43" t="s">
        <v>15</v>
      </c>
      <c r="AG104" s="43"/>
      <c r="AH104" s="43"/>
      <c r="AI104" s="43"/>
    </row>
    <row r="105" spans="4:37" ht="18" customHeight="1" x14ac:dyDescent="0.2">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row>
    <row r="106" spans="4:37" ht="18" customHeight="1" x14ac:dyDescent="0.2">
      <c r="D106" s="100" t="s">
        <v>85</v>
      </c>
      <c r="E106" s="100"/>
      <c r="F106" s="100"/>
      <c r="G106" s="100"/>
      <c r="H106" s="101">
        <f>補助金計算シート!H12</f>
        <v>0</v>
      </c>
      <c r="I106" s="101"/>
      <c r="J106" s="101"/>
      <c r="K106" s="101"/>
      <c r="L106" s="101"/>
      <c r="M106" s="101"/>
      <c r="N106" s="101"/>
      <c r="O106" s="101"/>
      <c r="P106" s="101">
        <v>0</v>
      </c>
      <c r="Q106" s="101"/>
      <c r="R106" s="101"/>
      <c r="S106" s="101"/>
      <c r="T106" s="101"/>
      <c r="U106" s="101"/>
      <c r="V106" s="101"/>
      <c r="W106" s="101"/>
      <c r="X106" s="95">
        <f>IF(ISTEXT(D106),(H106-P106),"")</f>
        <v>0</v>
      </c>
      <c r="Y106" s="95"/>
      <c r="Z106" s="95"/>
      <c r="AA106" s="95"/>
      <c r="AB106" s="95"/>
      <c r="AC106" s="95"/>
      <c r="AD106" s="95"/>
      <c r="AE106" s="95"/>
      <c r="AF106" s="43"/>
      <c r="AG106" s="43"/>
      <c r="AH106" s="43"/>
      <c r="AI106" s="43"/>
      <c r="AK106" s="106"/>
    </row>
    <row r="107" spans="4:37" ht="18" customHeight="1" x14ac:dyDescent="0.2">
      <c r="D107" s="100"/>
      <c r="E107" s="100"/>
      <c r="F107" s="100"/>
      <c r="G107" s="100"/>
      <c r="H107" s="101"/>
      <c r="I107" s="101"/>
      <c r="J107" s="101"/>
      <c r="K107" s="101"/>
      <c r="L107" s="101"/>
      <c r="M107" s="101"/>
      <c r="N107" s="101"/>
      <c r="O107" s="101"/>
      <c r="P107" s="101"/>
      <c r="Q107" s="101"/>
      <c r="R107" s="101"/>
      <c r="S107" s="101"/>
      <c r="T107" s="101"/>
      <c r="U107" s="101"/>
      <c r="V107" s="101"/>
      <c r="W107" s="101"/>
      <c r="X107" s="95"/>
      <c r="Y107" s="95"/>
      <c r="Z107" s="95"/>
      <c r="AA107" s="95"/>
      <c r="AB107" s="95"/>
      <c r="AC107" s="95"/>
      <c r="AD107" s="95"/>
      <c r="AE107" s="95"/>
      <c r="AF107" s="43"/>
      <c r="AG107" s="43"/>
      <c r="AH107" s="43"/>
      <c r="AI107" s="43"/>
      <c r="AK107" s="106"/>
    </row>
    <row r="108" spans="4:37" ht="18" customHeight="1" x14ac:dyDescent="0.2">
      <c r="D108" s="100"/>
      <c r="E108" s="100"/>
      <c r="F108" s="100"/>
      <c r="G108" s="100"/>
      <c r="H108" s="101"/>
      <c r="I108" s="101"/>
      <c r="J108" s="101"/>
      <c r="K108" s="101"/>
      <c r="L108" s="101"/>
      <c r="M108" s="101"/>
      <c r="N108" s="101"/>
      <c r="O108" s="101"/>
      <c r="P108" s="101"/>
      <c r="Q108" s="101"/>
      <c r="R108" s="101"/>
      <c r="S108" s="101"/>
      <c r="T108" s="101"/>
      <c r="U108" s="101"/>
      <c r="V108" s="101"/>
      <c r="W108" s="101"/>
      <c r="X108" s="95"/>
      <c r="Y108" s="95"/>
      <c r="Z108" s="95"/>
      <c r="AA108" s="95"/>
      <c r="AB108" s="95"/>
      <c r="AC108" s="95"/>
      <c r="AD108" s="95"/>
      <c r="AE108" s="95"/>
      <c r="AF108" s="43"/>
      <c r="AG108" s="43"/>
      <c r="AH108" s="43"/>
      <c r="AI108" s="43"/>
      <c r="AK108" s="106"/>
    </row>
    <row r="109" spans="4:37" ht="18" customHeight="1" x14ac:dyDescent="0.2">
      <c r="D109" s="100" t="s">
        <v>75</v>
      </c>
      <c r="E109" s="100"/>
      <c r="F109" s="100"/>
      <c r="G109" s="100"/>
      <c r="H109" s="101">
        <f>補助金計算シート!E21</f>
        <v>0</v>
      </c>
      <c r="I109" s="101"/>
      <c r="J109" s="101"/>
      <c r="K109" s="101"/>
      <c r="L109" s="101"/>
      <c r="M109" s="101"/>
      <c r="N109" s="101"/>
      <c r="O109" s="101"/>
      <c r="P109" s="101">
        <v>0</v>
      </c>
      <c r="Q109" s="101"/>
      <c r="R109" s="101"/>
      <c r="S109" s="101"/>
      <c r="T109" s="101"/>
      <c r="U109" s="101"/>
      <c r="V109" s="101"/>
      <c r="W109" s="101"/>
      <c r="X109" s="95">
        <f t="shared" ref="X109" si="0">IF(ISTEXT(D109),(H109-P109),"")</f>
        <v>0</v>
      </c>
      <c r="Y109" s="95"/>
      <c r="Z109" s="95"/>
      <c r="AA109" s="95"/>
      <c r="AB109" s="95"/>
      <c r="AC109" s="95"/>
      <c r="AD109" s="95"/>
      <c r="AE109" s="95"/>
      <c r="AF109" s="43"/>
      <c r="AG109" s="43"/>
      <c r="AH109" s="43"/>
      <c r="AI109" s="43"/>
      <c r="AK109" s="107"/>
    </row>
    <row r="110" spans="4:37" ht="18" customHeight="1" x14ac:dyDescent="0.2">
      <c r="D110" s="100"/>
      <c r="E110" s="100"/>
      <c r="F110" s="100"/>
      <c r="G110" s="100"/>
      <c r="H110" s="101"/>
      <c r="I110" s="101"/>
      <c r="J110" s="101"/>
      <c r="K110" s="101"/>
      <c r="L110" s="101"/>
      <c r="M110" s="101"/>
      <c r="N110" s="101"/>
      <c r="O110" s="101"/>
      <c r="P110" s="101"/>
      <c r="Q110" s="101"/>
      <c r="R110" s="101"/>
      <c r="S110" s="101"/>
      <c r="T110" s="101"/>
      <c r="U110" s="101"/>
      <c r="V110" s="101"/>
      <c r="W110" s="101"/>
      <c r="X110" s="95"/>
      <c r="Y110" s="95"/>
      <c r="Z110" s="95"/>
      <c r="AA110" s="95"/>
      <c r="AB110" s="95"/>
      <c r="AC110" s="95"/>
      <c r="AD110" s="95"/>
      <c r="AE110" s="95"/>
      <c r="AF110" s="43"/>
      <c r="AG110" s="43"/>
      <c r="AH110" s="43"/>
      <c r="AI110" s="43"/>
      <c r="AK110" s="107"/>
    </row>
    <row r="111" spans="4:37" ht="18" customHeight="1" x14ac:dyDescent="0.2">
      <c r="D111" s="100"/>
      <c r="E111" s="100"/>
      <c r="F111" s="100"/>
      <c r="G111" s="100"/>
      <c r="H111" s="101"/>
      <c r="I111" s="101"/>
      <c r="J111" s="101"/>
      <c r="K111" s="101"/>
      <c r="L111" s="101"/>
      <c r="M111" s="101"/>
      <c r="N111" s="101"/>
      <c r="O111" s="101"/>
      <c r="P111" s="101"/>
      <c r="Q111" s="101"/>
      <c r="R111" s="101"/>
      <c r="S111" s="101"/>
      <c r="T111" s="101"/>
      <c r="U111" s="101"/>
      <c r="V111" s="101"/>
      <c r="W111" s="101"/>
      <c r="X111" s="95"/>
      <c r="Y111" s="95"/>
      <c r="Z111" s="95"/>
      <c r="AA111" s="95"/>
      <c r="AB111" s="95"/>
      <c r="AC111" s="95"/>
      <c r="AD111" s="95"/>
      <c r="AE111" s="95"/>
      <c r="AF111" s="43"/>
      <c r="AG111" s="43"/>
      <c r="AH111" s="43"/>
      <c r="AI111" s="43"/>
      <c r="AK111" s="107"/>
    </row>
    <row r="112" spans="4:37" ht="18" customHeight="1" x14ac:dyDescent="0.2">
      <c r="D112" s="43" t="s">
        <v>14</v>
      </c>
      <c r="E112" s="43"/>
      <c r="F112" s="43"/>
      <c r="G112" s="43"/>
      <c r="H112" s="95">
        <f>SUM(H106:O111)</f>
        <v>0</v>
      </c>
      <c r="I112" s="95"/>
      <c r="J112" s="95"/>
      <c r="K112" s="95"/>
      <c r="L112" s="95"/>
      <c r="M112" s="95"/>
      <c r="N112" s="95"/>
      <c r="O112" s="95"/>
      <c r="P112" s="95">
        <f>SUM(P106:W111)</f>
        <v>0</v>
      </c>
      <c r="Q112" s="95"/>
      <c r="R112" s="95"/>
      <c r="S112" s="95"/>
      <c r="T112" s="95"/>
      <c r="U112" s="95"/>
      <c r="V112" s="95"/>
      <c r="W112" s="95"/>
      <c r="X112" s="95">
        <f>SUM(X106:AE111)</f>
        <v>0</v>
      </c>
      <c r="Y112" s="95"/>
      <c r="Z112" s="95"/>
      <c r="AA112" s="95"/>
      <c r="AB112" s="95"/>
      <c r="AC112" s="95"/>
      <c r="AD112" s="95"/>
      <c r="AE112" s="95"/>
      <c r="AF112" s="43"/>
      <c r="AG112" s="43"/>
      <c r="AH112" s="43"/>
      <c r="AI112" s="43"/>
      <c r="AK112" s="13" t="str">
        <f>IF(P112=P99,"","前年度予算額②の収入の部計と支出の部計が一致しません")</f>
        <v/>
      </c>
    </row>
    <row r="113" spans="2:37" ht="18" customHeight="1" x14ac:dyDescent="0.2">
      <c r="D113" s="43"/>
      <c r="E113" s="43"/>
      <c r="F113" s="43"/>
      <c r="G113" s="43"/>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43"/>
      <c r="AG113" s="43"/>
      <c r="AH113" s="43"/>
      <c r="AI113" s="43"/>
      <c r="AK113" s="13" t="str">
        <f>IF(H112=H99,"","本年度予算額①の収入の部計と支出の部計が一致しません")</f>
        <v/>
      </c>
    </row>
    <row r="114" spans="2:37" ht="18" customHeight="1" x14ac:dyDescent="0.2">
      <c r="D114" s="43"/>
      <c r="E114" s="43"/>
      <c r="F114" s="43"/>
      <c r="G114" s="43"/>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43"/>
      <c r="AG114" s="43"/>
      <c r="AH114" s="43"/>
      <c r="AI114" s="43"/>
    </row>
    <row r="115" spans="2:37" s="11" customFormat="1" ht="12.75" customHeight="1" x14ac:dyDescent="0.2">
      <c r="B115" s="10"/>
      <c r="C115" s="10"/>
      <c r="D115" s="10"/>
      <c r="E115" s="10"/>
      <c r="F115" s="10"/>
      <c r="G115" s="10"/>
      <c r="H115" s="10"/>
      <c r="I115" s="10"/>
      <c r="J115" s="10"/>
      <c r="K115" s="10"/>
      <c r="L115" s="10"/>
      <c r="M115" s="10"/>
      <c r="N115" s="10"/>
      <c r="O115" s="10"/>
      <c r="P115" s="12"/>
      <c r="Q115" s="10"/>
      <c r="R115" s="10"/>
      <c r="S115" s="10"/>
      <c r="T115" s="10"/>
      <c r="U115" s="10"/>
      <c r="V115" s="10"/>
      <c r="W115" s="10"/>
      <c r="X115" s="10"/>
      <c r="Y115" s="10"/>
      <c r="Z115" s="10"/>
      <c r="AA115" s="10"/>
      <c r="AB115" s="10"/>
      <c r="AC115" s="10"/>
      <c r="AD115" s="10"/>
      <c r="AE115" s="10"/>
      <c r="AF115" s="10"/>
      <c r="AG115" s="10"/>
      <c r="AH115" s="10"/>
      <c r="AI115" s="10"/>
      <c r="AJ115" s="10"/>
    </row>
    <row r="116" spans="2:37" ht="18" customHeight="1" x14ac:dyDescent="0.2">
      <c r="H116" s="55" t="s">
        <v>48</v>
      </c>
      <c r="I116" s="55"/>
      <c r="J116" s="55"/>
      <c r="K116" s="55"/>
      <c r="L116" s="55"/>
      <c r="M116" s="55"/>
      <c r="N116" s="55"/>
      <c r="O116" s="99">
        <f>H112</f>
        <v>0</v>
      </c>
      <c r="P116" s="99"/>
      <c r="Q116" s="99"/>
      <c r="R116" s="99"/>
      <c r="S116" s="99"/>
      <c r="T116" s="99"/>
      <c r="U116" s="99"/>
    </row>
    <row r="117" spans="2:37" ht="4.5" customHeight="1" x14ac:dyDescent="0.2"/>
    <row r="118" spans="2:37" ht="18" customHeight="1" x14ac:dyDescent="0.2"/>
    <row r="119" spans="2:37" ht="18" customHeight="1" x14ac:dyDescent="0.2">
      <c r="B119" s="97" t="s">
        <v>13</v>
      </c>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row>
    <row r="120" spans="2:37" ht="18" customHeight="1" x14ac:dyDescent="0.2">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row>
    <row r="121" spans="2:37" ht="18" customHeight="1" x14ac:dyDescent="0.2"/>
    <row r="122" spans="2:37" ht="18" customHeight="1" x14ac:dyDescent="0.2"/>
    <row r="123" spans="2:37" ht="18" customHeight="1" x14ac:dyDescent="0.2"/>
    <row r="124" spans="2:37" ht="18" customHeight="1" x14ac:dyDescent="0.2">
      <c r="F124" s="43" t="s">
        <v>12</v>
      </c>
      <c r="G124" s="43"/>
      <c r="H124" s="43"/>
      <c r="I124" s="43"/>
      <c r="J124" s="43"/>
      <c r="K124" s="98">
        <f>H93</f>
        <v>0</v>
      </c>
      <c r="L124" s="98"/>
      <c r="M124" s="98"/>
      <c r="N124" s="98"/>
      <c r="O124" s="98"/>
      <c r="P124" s="98"/>
      <c r="Q124" s="98"/>
      <c r="R124" s="98"/>
      <c r="S124" s="98"/>
      <c r="T124" s="98"/>
      <c r="U124" s="98"/>
      <c r="V124" s="98"/>
      <c r="W124" s="98"/>
      <c r="X124" s="98"/>
      <c r="Y124" s="98"/>
      <c r="Z124" s="98"/>
      <c r="AA124" s="98"/>
      <c r="AB124" s="98"/>
      <c r="AC124" s="98"/>
      <c r="AD124" s="98"/>
      <c r="AE124" s="98"/>
    </row>
    <row r="125" spans="2:37" ht="18" customHeight="1" x14ac:dyDescent="0.2">
      <c r="F125" s="43"/>
      <c r="G125" s="43"/>
      <c r="H125" s="43"/>
      <c r="I125" s="43"/>
      <c r="J125" s="43"/>
      <c r="K125" s="98"/>
      <c r="L125" s="98"/>
      <c r="M125" s="98"/>
      <c r="N125" s="98"/>
      <c r="O125" s="98"/>
      <c r="P125" s="98"/>
      <c r="Q125" s="98"/>
      <c r="R125" s="98"/>
      <c r="S125" s="98"/>
      <c r="T125" s="98"/>
      <c r="U125" s="98"/>
      <c r="V125" s="98"/>
      <c r="W125" s="98"/>
      <c r="X125" s="98"/>
      <c r="Y125" s="98"/>
      <c r="Z125" s="98"/>
      <c r="AA125" s="98"/>
      <c r="AB125" s="98"/>
      <c r="AC125" s="98"/>
      <c r="AD125" s="98"/>
      <c r="AE125" s="98"/>
    </row>
    <row r="126" spans="2:37" ht="18" customHeight="1" x14ac:dyDescent="0.2">
      <c r="F126" s="43"/>
      <c r="G126" s="43"/>
      <c r="H126" s="43"/>
      <c r="I126" s="43"/>
      <c r="J126" s="43"/>
      <c r="K126" s="98"/>
      <c r="L126" s="98"/>
      <c r="M126" s="98"/>
      <c r="N126" s="98"/>
      <c r="O126" s="98"/>
      <c r="P126" s="98"/>
      <c r="Q126" s="98"/>
      <c r="R126" s="98"/>
      <c r="S126" s="98"/>
      <c r="T126" s="98"/>
      <c r="U126" s="98"/>
      <c r="V126" s="98"/>
      <c r="W126" s="98"/>
      <c r="X126" s="98"/>
      <c r="Y126" s="98"/>
      <c r="Z126" s="98"/>
      <c r="AA126" s="98"/>
      <c r="AB126" s="98"/>
      <c r="AC126" s="98"/>
      <c r="AD126" s="98"/>
      <c r="AE126" s="98"/>
    </row>
    <row r="127" spans="2:37" ht="6" customHeight="1" x14ac:dyDescent="0.2"/>
    <row r="128" spans="2:37" ht="6" customHeight="1" x14ac:dyDescent="0.2"/>
    <row r="129" spans="6:36" ht="18" customHeight="1" x14ac:dyDescent="0.2">
      <c r="F129" s="3" t="s">
        <v>11</v>
      </c>
      <c r="H129" s="2" t="s">
        <v>10</v>
      </c>
      <c r="K129" s="2" t="s">
        <v>86</v>
      </c>
    </row>
    <row r="130" spans="6:36" ht="5.4" customHeight="1" x14ac:dyDescent="0.2"/>
    <row r="131" spans="6:36" ht="5.4" customHeight="1" x14ac:dyDescent="0.2"/>
    <row r="132" spans="6:36" ht="18" customHeight="1" x14ac:dyDescent="0.2">
      <c r="G132" s="2" t="s">
        <v>9</v>
      </c>
    </row>
    <row r="133" spans="6:36" ht="4.8" customHeight="1" x14ac:dyDescent="0.2"/>
    <row r="134" spans="6:36" ht="4.8" customHeight="1" x14ac:dyDescent="0.2"/>
    <row r="135" spans="6:36" ht="4.8" customHeight="1" x14ac:dyDescent="0.2"/>
    <row r="136" spans="6:36" ht="18" customHeight="1" x14ac:dyDescent="0.2">
      <c r="F136" s="2" t="s">
        <v>8</v>
      </c>
    </row>
    <row r="137" spans="6:36" ht="5.4" customHeight="1" x14ac:dyDescent="0.2"/>
    <row r="138" spans="6:36" ht="5.4" customHeight="1" x14ac:dyDescent="0.2"/>
    <row r="139" spans="6:36" ht="18" customHeight="1" x14ac:dyDescent="0.2">
      <c r="G139" s="2" t="s">
        <v>50</v>
      </c>
    </row>
    <row r="140" spans="6:36" ht="18" customHeight="1" x14ac:dyDescent="0.2"/>
    <row r="141" spans="6:36" ht="18" customHeight="1" x14ac:dyDescent="0.2"/>
    <row r="142" spans="6:36" ht="18" customHeight="1" x14ac:dyDescent="0.2">
      <c r="O142" s="55" t="s">
        <v>3</v>
      </c>
      <c r="P142" s="55"/>
      <c r="Q142" s="55"/>
      <c r="R142" s="55"/>
      <c r="S142" s="56" t="str">
        <f>IF(ISTEXT(補助金計算シート!$F$7),補助金計算シート!$F$7,"")</f>
        <v/>
      </c>
      <c r="T142" s="56"/>
      <c r="U142" s="56"/>
      <c r="V142" s="56"/>
      <c r="W142" s="56"/>
      <c r="X142" s="56"/>
      <c r="Y142" s="56"/>
      <c r="Z142" s="56"/>
      <c r="AA142" s="56"/>
      <c r="AB142" s="56"/>
      <c r="AC142" s="56"/>
      <c r="AD142" s="56"/>
      <c r="AE142" s="56"/>
      <c r="AF142" s="56"/>
      <c r="AG142" s="56"/>
      <c r="AH142" s="56"/>
      <c r="AI142" s="56"/>
      <c r="AJ142" s="56"/>
    </row>
    <row r="143" spans="6:36" ht="18" customHeight="1" x14ac:dyDescent="0.2">
      <c r="K143" s="55"/>
      <c r="L143" s="55"/>
      <c r="M143" s="55"/>
      <c r="O143" s="55" t="s">
        <v>2</v>
      </c>
      <c r="P143" s="55" t="s">
        <v>2</v>
      </c>
      <c r="Q143" s="55"/>
      <c r="R143" s="55"/>
      <c r="S143" s="57" t="str">
        <f>IF(ISTEXT(補助金計算シート!$D$7),補助金計算シート!$D$7,"")</f>
        <v/>
      </c>
      <c r="T143" s="57"/>
      <c r="U143" s="57"/>
      <c r="V143" s="57"/>
      <c r="W143" s="57"/>
      <c r="X143" s="57"/>
      <c r="Y143" s="57"/>
      <c r="Z143" s="57"/>
      <c r="AA143" s="57"/>
      <c r="AB143" s="57"/>
      <c r="AC143" s="57"/>
      <c r="AD143" s="57"/>
      <c r="AE143" s="57"/>
      <c r="AF143" s="57"/>
      <c r="AG143" s="57"/>
      <c r="AH143" s="57"/>
      <c r="AI143" s="57"/>
      <c r="AJ143" s="57"/>
    </row>
    <row r="144" spans="6:36" ht="6.6" customHeight="1" x14ac:dyDescent="0.2"/>
    <row r="145" spans="4:30" ht="6.6" customHeight="1" x14ac:dyDescent="0.2"/>
    <row r="146" spans="4:30" ht="6.6" customHeight="1" x14ac:dyDescent="0.2"/>
    <row r="147" spans="4:30" ht="26.4" customHeight="1" x14ac:dyDescent="0.2">
      <c r="D147" s="52" t="s">
        <v>87</v>
      </c>
      <c r="E147" s="53"/>
      <c r="F147" s="53"/>
      <c r="G147" s="53"/>
      <c r="H147" s="54"/>
      <c r="I147" s="33"/>
      <c r="J147" s="33"/>
      <c r="K147" s="33"/>
      <c r="L147" s="33"/>
      <c r="M147" s="33"/>
      <c r="N147" s="33"/>
      <c r="O147" s="33"/>
      <c r="P147" s="33"/>
      <c r="Q147" s="33"/>
      <c r="R147" s="33"/>
      <c r="S147" s="33"/>
      <c r="T147" s="33"/>
      <c r="U147" s="33"/>
      <c r="V147" s="33"/>
      <c r="W147" s="33"/>
      <c r="X147" s="33"/>
      <c r="Y147" s="33"/>
      <c r="Z147" s="33"/>
      <c r="AA147" s="33"/>
      <c r="AB147" s="33"/>
      <c r="AC147" s="33"/>
      <c r="AD147" s="33"/>
    </row>
    <row r="148" spans="4:30" ht="14.4" customHeight="1" x14ac:dyDescent="0.2">
      <c r="D148" s="15"/>
      <c r="E148" s="15"/>
      <c r="F148" s="15"/>
      <c r="G148" s="15"/>
      <c r="H148" s="15"/>
      <c r="I148" s="5"/>
      <c r="J148" s="5"/>
      <c r="K148" s="5"/>
      <c r="L148" s="5"/>
      <c r="M148" s="5"/>
      <c r="N148" s="5"/>
      <c r="O148" s="5"/>
      <c r="P148" s="5"/>
      <c r="Q148" s="5"/>
      <c r="R148" s="5"/>
      <c r="S148" s="5"/>
      <c r="T148" s="5"/>
      <c r="U148" s="5"/>
      <c r="V148" s="5"/>
      <c r="W148" s="5"/>
      <c r="X148" s="5"/>
      <c r="Y148" s="5"/>
      <c r="Z148" s="5"/>
      <c r="AA148" s="5"/>
      <c r="AB148" s="5"/>
      <c r="AC148" s="5"/>
      <c r="AD148" s="5"/>
    </row>
    <row r="149" spans="4:30" x14ac:dyDescent="0.2">
      <c r="D149" s="32" t="s">
        <v>92</v>
      </c>
      <c r="E149" s="16"/>
      <c r="F149" s="16"/>
      <c r="G149" s="16"/>
      <c r="H149" s="16"/>
      <c r="I149" s="4"/>
      <c r="J149" s="4"/>
      <c r="K149" s="4"/>
      <c r="L149" s="4"/>
      <c r="M149" s="4"/>
      <c r="N149" s="4"/>
      <c r="O149" s="4"/>
      <c r="P149" s="4"/>
      <c r="Q149" s="4"/>
      <c r="R149" s="4"/>
      <c r="S149" s="4"/>
      <c r="T149" s="4"/>
      <c r="U149" s="4"/>
      <c r="V149" s="4"/>
      <c r="W149" s="4"/>
      <c r="X149" s="4"/>
      <c r="Y149" s="4"/>
      <c r="Z149" s="4"/>
      <c r="AA149" s="4"/>
      <c r="AB149" s="4"/>
      <c r="AC149" s="4"/>
      <c r="AD149" s="4"/>
    </row>
    <row r="150" spans="4:30" ht="26.4" customHeight="1" x14ac:dyDescent="0.2">
      <c r="D150" s="41" t="s">
        <v>88</v>
      </c>
      <c r="E150" s="41"/>
      <c r="F150" s="41"/>
      <c r="G150" s="41"/>
      <c r="H150" s="41"/>
      <c r="I150" s="41"/>
      <c r="J150" s="41"/>
      <c r="K150" s="41"/>
      <c r="L150" s="41"/>
      <c r="M150" s="41"/>
      <c r="N150" s="41"/>
      <c r="O150" s="41"/>
      <c r="P150" s="41"/>
      <c r="Q150" s="31">
        <v>1</v>
      </c>
      <c r="R150" s="34"/>
      <c r="S150" s="34"/>
      <c r="T150" s="34"/>
      <c r="U150" s="31">
        <v>0</v>
      </c>
      <c r="V150" s="31" t="s">
        <v>89</v>
      </c>
      <c r="W150" s="34"/>
      <c r="X150" s="34"/>
      <c r="Y150" s="34"/>
      <c r="Z150" s="34"/>
      <c r="AA150" s="34"/>
      <c r="AB150" s="34"/>
      <c r="AC150" s="34"/>
      <c r="AD150" s="31">
        <v>1</v>
      </c>
    </row>
    <row r="151" spans="4:30" ht="7.2" customHeight="1" x14ac:dyDescent="0.2"/>
    <row r="152" spans="4:30" ht="16.2" customHeight="1" x14ac:dyDescent="0.2">
      <c r="D152" s="2" t="s">
        <v>90</v>
      </c>
    </row>
    <row r="153" spans="4:30" ht="26.4" customHeight="1" x14ac:dyDescent="0.2">
      <c r="D153" s="42"/>
      <c r="E153" s="42"/>
      <c r="F153" s="42"/>
      <c r="G153" s="42"/>
      <c r="H153" s="42"/>
      <c r="I153" s="42"/>
      <c r="J153" s="42"/>
      <c r="K153" s="42"/>
      <c r="L153" s="44" t="s">
        <v>93</v>
      </c>
      <c r="M153" s="45"/>
      <c r="N153" s="45"/>
      <c r="O153" s="45"/>
      <c r="P153" s="46"/>
      <c r="Q153" s="46"/>
      <c r="R153" s="47"/>
      <c r="S153" s="48"/>
      <c r="T153" s="48"/>
      <c r="U153" s="48"/>
      <c r="V153" s="48"/>
      <c r="W153" s="48"/>
      <c r="X153" s="48"/>
      <c r="Y153" s="48"/>
      <c r="Z153" s="48"/>
      <c r="AA153" s="49" t="s">
        <v>94</v>
      </c>
      <c r="AB153" s="50"/>
      <c r="AC153" s="50"/>
      <c r="AD153" s="51"/>
    </row>
    <row r="154" spans="4:30" ht="26.4" customHeight="1" x14ac:dyDescent="0.2">
      <c r="D154" s="43" t="s">
        <v>91</v>
      </c>
      <c r="E154" s="43"/>
      <c r="F154" s="43"/>
      <c r="G154" s="43"/>
      <c r="H154" s="43"/>
      <c r="I154" s="43"/>
      <c r="J154" s="43"/>
      <c r="K154" s="43"/>
      <c r="L154" s="33"/>
      <c r="M154" s="33"/>
      <c r="N154" s="33"/>
      <c r="O154" s="33"/>
      <c r="P154" s="35" t="s">
        <v>98</v>
      </c>
      <c r="Q154" s="35"/>
      <c r="R154" s="35"/>
      <c r="S154" s="35"/>
      <c r="T154" s="35"/>
      <c r="U154" s="35"/>
      <c r="V154" s="35"/>
      <c r="W154" s="35"/>
      <c r="X154" s="35"/>
      <c r="Y154" s="33"/>
      <c r="Z154" s="33"/>
      <c r="AA154" s="33"/>
      <c r="AB154" s="33"/>
      <c r="AC154" s="5"/>
      <c r="AD154" s="5"/>
    </row>
    <row r="155" spans="4:30" ht="26.4" customHeight="1" x14ac:dyDescent="0.2">
      <c r="D155" s="35" t="s">
        <v>96</v>
      </c>
      <c r="E155" s="36"/>
      <c r="F155" s="36"/>
      <c r="G155" s="38" t="s">
        <v>97</v>
      </c>
      <c r="H155" s="39"/>
      <c r="I155" s="39"/>
      <c r="J155" s="39"/>
      <c r="K155" s="39"/>
      <c r="L155" s="39"/>
      <c r="M155" s="40"/>
    </row>
    <row r="156" spans="4:30" ht="26.4" customHeight="1" x14ac:dyDescent="0.2">
      <c r="D156" s="37" t="s">
        <v>95</v>
      </c>
      <c r="E156" s="37"/>
      <c r="F156" s="37"/>
      <c r="G156" s="33"/>
      <c r="H156" s="33"/>
      <c r="I156" s="33"/>
      <c r="J156" s="33"/>
      <c r="K156" s="33"/>
      <c r="L156" s="33"/>
      <c r="M156" s="33"/>
    </row>
    <row r="157" spans="4:30" ht="18" customHeight="1" x14ac:dyDescent="0.2">
      <c r="D157" s="2" t="s">
        <v>99</v>
      </c>
    </row>
    <row r="158" spans="4:30" ht="18" customHeight="1" x14ac:dyDescent="0.2"/>
    <row r="159" spans="4:30" ht="18" customHeight="1" x14ac:dyDescent="0.2"/>
    <row r="160" spans="4:3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 customHeight="1" x14ac:dyDescent="0.2"/>
    <row r="223" ht="18" customHeight="1" x14ac:dyDescent="0.2"/>
    <row r="224" ht="18" customHeight="1" x14ac:dyDescent="0.2"/>
    <row r="225" ht="18" customHeight="1" x14ac:dyDescent="0.2"/>
    <row r="226" ht="18" customHeight="1" x14ac:dyDescent="0.2"/>
    <row r="227" ht="18" customHeight="1" x14ac:dyDescent="0.2"/>
    <row r="228" ht="18" customHeight="1" x14ac:dyDescent="0.2"/>
    <row r="229" ht="18" customHeight="1" x14ac:dyDescent="0.2"/>
    <row r="230" ht="18" customHeight="1" x14ac:dyDescent="0.2"/>
    <row r="231" ht="18" customHeight="1" x14ac:dyDescent="0.2"/>
    <row r="232" ht="18" customHeight="1" x14ac:dyDescent="0.2"/>
    <row r="233" ht="18" customHeight="1" x14ac:dyDescent="0.2"/>
    <row r="234" ht="18" customHeight="1" x14ac:dyDescent="0.2"/>
    <row r="235" ht="18" customHeight="1" x14ac:dyDescent="0.2"/>
    <row r="236" ht="18" customHeight="1" x14ac:dyDescent="0.2"/>
    <row r="237" ht="18" customHeight="1" x14ac:dyDescent="0.2"/>
    <row r="238" ht="18" customHeight="1" x14ac:dyDescent="0.2"/>
    <row r="239" ht="18" customHeight="1" x14ac:dyDescent="0.2"/>
    <row r="240" ht="18" customHeight="1" x14ac:dyDescent="0.2"/>
    <row r="241" ht="18" customHeight="1" x14ac:dyDescent="0.2"/>
    <row r="242" ht="18" customHeight="1" x14ac:dyDescent="0.2"/>
    <row r="243" ht="18" customHeight="1" x14ac:dyDescent="0.2"/>
    <row r="244" ht="18" customHeight="1" x14ac:dyDescent="0.2"/>
    <row r="245" ht="18" customHeight="1" x14ac:dyDescent="0.2"/>
    <row r="246" ht="18" customHeight="1" x14ac:dyDescent="0.2"/>
    <row r="247" ht="18" customHeight="1" x14ac:dyDescent="0.2"/>
    <row r="248" ht="18" customHeight="1" x14ac:dyDescent="0.2"/>
    <row r="249" ht="18" customHeight="1" x14ac:dyDescent="0.2"/>
    <row r="250" ht="18" customHeight="1" x14ac:dyDescent="0.2"/>
    <row r="251" ht="18" customHeight="1" x14ac:dyDescent="0.2"/>
    <row r="252" ht="18" customHeight="1" x14ac:dyDescent="0.2"/>
    <row r="253" ht="18" customHeight="1" x14ac:dyDescent="0.2"/>
    <row r="254" ht="18" customHeight="1" x14ac:dyDescent="0.2"/>
    <row r="255" ht="18" customHeight="1" x14ac:dyDescent="0.2"/>
    <row r="256" ht="18" customHeight="1" x14ac:dyDescent="0.2"/>
    <row r="257" ht="18" customHeight="1" x14ac:dyDescent="0.2"/>
    <row r="258" ht="18" customHeight="1" x14ac:dyDescent="0.2"/>
    <row r="259" ht="18" customHeight="1" x14ac:dyDescent="0.2"/>
    <row r="260" ht="18" customHeight="1" x14ac:dyDescent="0.2"/>
    <row r="261" ht="18" customHeight="1" x14ac:dyDescent="0.2"/>
    <row r="262" ht="18" customHeight="1" x14ac:dyDescent="0.2"/>
    <row r="263" ht="18" customHeight="1" x14ac:dyDescent="0.2"/>
    <row r="264" ht="18"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sheetData>
  <sheetProtection algorithmName="SHA-512" hashValue="n8DosY+t3d8rukh71mdslHH2ghrf8FFx/wrY53ytYynSTlsfXOU1+NssJRPQNQyLSgQxsdvLsyquypG4J690zw==" saltValue="9iV9bd/OqD2c4cqW/tdb4Q==" spinCount="100000" sheet="1" objects="1" scenarios="1"/>
  <mergeCells count="100">
    <mergeCell ref="S10:AJ10"/>
    <mergeCell ref="S11:AJ11"/>
    <mergeCell ref="AK106:AK108"/>
    <mergeCell ref="AK109:AK111"/>
    <mergeCell ref="AB3:AC3"/>
    <mergeCell ref="AE3:AF3"/>
    <mergeCell ref="AH3:AI3"/>
    <mergeCell ref="B88:AJ89"/>
    <mergeCell ref="D91:G92"/>
    <mergeCell ref="AF91:AI92"/>
    <mergeCell ref="H91:O92"/>
    <mergeCell ref="P91:W92"/>
    <mergeCell ref="X91:AE92"/>
    <mergeCell ref="B42:AJ43"/>
    <mergeCell ref="D46:AI48"/>
    <mergeCell ref="D52:K53"/>
    <mergeCell ref="L52:U53"/>
    <mergeCell ref="V52:AE53"/>
    <mergeCell ref="AF52:AI53"/>
    <mergeCell ref="D82:K83"/>
    <mergeCell ref="L82:U83"/>
    <mergeCell ref="B13:AJ14"/>
    <mergeCell ref="B17:AJ18"/>
    <mergeCell ref="B20:AJ20"/>
    <mergeCell ref="M23:W23"/>
    <mergeCell ref="G30:AJ30"/>
    <mergeCell ref="G31:AJ31"/>
    <mergeCell ref="G32:AJ32"/>
    <mergeCell ref="G33:AJ33"/>
    <mergeCell ref="G34:AJ34"/>
    <mergeCell ref="D96:G98"/>
    <mergeCell ref="H96:O98"/>
    <mergeCell ref="P96:W98"/>
    <mergeCell ref="X96:AE98"/>
    <mergeCell ref="AF96:AI98"/>
    <mergeCell ref="D93:G95"/>
    <mergeCell ref="H93:O95"/>
    <mergeCell ref="P93:W95"/>
    <mergeCell ref="X93:AE95"/>
    <mergeCell ref="AF93:AI95"/>
    <mergeCell ref="D104:G105"/>
    <mergeCell ref="H104:O105"/>
    <mergeCell ref="P104:W105"/>
    <mergeCell ref="X104:AE105"/>
    <mergeCell ref="AF104:AI105"/>
    <mergeCell ref="D99:G101"/>
    <mergeCell ref="H99:O101"/>
    <mergeCell ref="P99:W101"/>
    <mergeCell ref="X99:AE101"/>
    <mergeCell ref="AF99:AI101"/>
    <mergeCell ref="D109:G111"/>
    <mergeCell ref="H109:O111"/>
    <mergeCell ref="P109:W111"/>
    <mergeCell ref="X109:AE111"/>
    <mergeCell ref="AF109:AI111"/>
    <mergeCell ref="D106:G108"/>
    <mergeCell ref="H106:O108"/>
    <mergeCell ref="P106:W108"/>
    <mergeCell ref="X106:AE108"/>
    <mergeCell ref="AF106:AI108"/>
    <mergeCell ref="P112:W114"/>
    <mergeCell ref="X112:AE114"/>
    <mergeCell ref="AF112:AI114"/>
    <mergeCell ref="K143:M143"/>
    <mergeCell ref="B119:AJ120"/>
    <mergeCell ref="F124:J126"/>
    <mergeCell ref="K124:AE126"/>
    <mergeCell ref="H116:N116"/>
    <mergeCell ref="O116:U116"/>
    <mergeCell ref="AA153:AD153"/>
    <mergeCell ref="D147:H147"/>
    <mergeCell ref="O10:R10"/>
    <mergeCell ref="O11:R11"/>
    <mergeCell ref="O142:R142"/>
    <mergeCell ref="S142:AJ142"/>
    <mergeCell ref="O143:R143"/>
    <mergeCell ref="S143:AJ143"/>
    <mergeCell ref="AF69:AI70"/>
    <mergeCell ref="AF54:AI61"/>
    <mergeCell ref="AF62:AI68"/>
    <mergeCell ref="L54:U61"/>
    <mergeCell ref="L62:U68"/>
    <mergeCell ref="V54:AE61"/>
    <mergeCell ref="D54:K61"/>
    <mergeCell ref="D62:K68"/>
    <mergeCell ref="V62:AE68"/>
    <mergeCell ref="D69:K70"/>
    <mergeCell ref="L69:U70"/>
    <mergeCell ref="V69:AE70"/>
    <mergeCell ref="D112:G114"/>
    <mergeCell ref="H112:O114"/>
    <mergeCell ref="D155:F155"/>
    <mergeCell ref="D156:F156"/>
    <mergeCell ref="G155:M155"/>
    <mergeCell ref="P154:X154"/>
    <mergeCell ref="D150:P150"/>
    <mergeCell ref="D153:K153"/>
    <mergeCell ref="D154:K154"/>
    <mergeCell ref="L153:R153"/>
    <mergeCell ref="S153:Z153"/>
  </mergeCells>
  <phoneticPr fontId="1"/>
  <pageMargins left="0.7" right="0.7" top="0.75" bottom="0.75" header="0.3" footer="0.3"/>
  <pageSetup paperSize="9" orientation="portrait" r:id="rId1"/>
  <rowBreaks count="3" manualBreakCount="3">
    <brk id="40" min="1" max="35" man="1"/>
    <brk id="84" min="1" max="35" man="1"/>
    <brk id="117" min="1" max="3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各シートの水色の箇所を入力してください⇒</vt:lpstr>
      <vt:lpstr>補助金計算シート</vt:lpstr>
      <vt:lpstr>交付申請書</vt:lpstr>
      <vt:lpstr>交付申請書!Print_Area</vt:lpstr>
      <vt:lpstr>補助金計算シート!Print_Area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鷲田 佳祐</dc:creator>
  <cp:lastModifiedBy>鷲田　佳祐</cp:lastModifiedBy>
  <cp:lastPrinted>2021-08-04T04:06:11Z</cp:lastPrinted>
  <dcterms:created xsi:type="dcterms:W3CDTF">2021-03-02T09:51:10Z</dcterms:created>
  <dcterms:modified xsi:type="dcterms:W3CDTF">2026-07-01T05:52:42Z</dcterms:modified>
</cp:coreProperties>
</file>