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４\"/>
    </mc:Choice>
  </mc:AlternateContent>
  <xr:revisionPtr revIDLastSave="0" documentId="13_ncr:1_{D6FD0F7B-A732-48AD-BB7B-414C58A679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7" sheetId="24" r:id="rId1"/>
    <sheet name="R6" sheetId="23" r:id="rId2"/>
    <sheet name="R5" sheetId="22" r:id="rId3"/>
    <sheet name="R4" sheetId="21" r:id="rId4"/>
    <sheet name="R3" sheetId="18" r:id="rId5"/>
    <sheet name="R2 " sheetId="20" r:id="rId6"/>
    <sheet name="H31" sheetId="19" r:id="rId7"/>
    <sheet name="H30" sheetId="15" r:id="rId8"/>
    <sheet name="H29" sheetId="16" r:id="rId9"/>
    <sheet name="H28" sheetId="13" r:id="rId10"/>
    <sheet name="H27" sheetId="12" r:id="rId11"/>
    <sheet name="H26" sheetId="11" r:id="rId12"/>
    <sheet name="H25" sheetId="10" r:id="rId13"/>
    <sheet name="H24" sheetId="9" r:id="rId14"/>
    <sheet name="H23" sheetId="8" r:id="rId15"/>
    <sheet name="H22" sheetId="7" r:id="rId16"/>
    <sheet name="H21" sheetId="6" r:id="rId17"/>
    <sheet name="H20" sheetId="5" r:id="rId18"/>
    <sheet name="H18" sheetId="4" r:id="rId19"/>
  </sheets>
  <definedNames>
    <definedName name="_Parse_Out" localSheetId="5" hidden="1">#REF!</definedName>
    <definedName name="_Parse_Out" hidden="1">#REF!</definedName>
    <definedName name="_xlnm.Print_Area" localSheetId="15">'H22'!$A$1:$I$42</definedName>
    <definedName name="_xlnm.Print_Area" localSheetId="14">'H23'!$A$1:$I$45</definedName>
    <definedName name="_xlnm.Print_Area" localSheetId="13">'H24'!$A$1:$I$45</definedName>
    <definedName name="_xlnm.Print_Area" localSheetId="12">'H25'!$A$1:$I$45</definedName>
    <definedName name="_xlnm.Print_Area" localSheetId="11">'H26'!$A$1:$I$45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24" l="1"/>
  <c r="G49" i="24"/>
  <c r="F49" i="24"/>
  <c r="E49" i="24"/>
  <c r="D49" i="24"/>
  <c r="C49" i="24"/>
  <c r="B49" i="24"/>
  <c r="H26" i="24"/>
  <c r="G26" i="24"/>
  <c r="F26" i="24"/>
  <c r="E26" i="24"/>
  <c r="E50" i="24" s="1"/>
  <c r="D26" i="24"/>
  <c r="C26" i="24"/>
  <c r="C50" i="24" s="1"/>
  <c r="B26" i="24"/>
  <c r="B49" i="23"/>
  <c r="B50" i="23" s="1"/>
  <c r="H49" i="23"/>
  <c r="H50" i="23" s="1"/>
  <c r="G49" i="23"/>
  <c r="G50" i="23" s="1"/>
  <c r="F49" i="23"/>
  <c r="E49" i="23"/>
  <c r="D49" i="23"/>
  <c r="D50" i="23" s="1"/>
  <c r="C49" i="23"/>
  <c r="H26" i="23"/>
  <c r="G26" i="23"/>
  <c r="F26" i="23"/>
  <c r="E26" i="23"/>
  <c r="E50" i="23" s="1"/>
  <c r="D26" i="23"/>
  <c r="C26" i="23"/>
  <c r="C50" i="23" s="1"/>
  <c r="B26" i="23"/>
  <c r="H50" i="22"/>
  <c r="D50" i="22"/>
  <c r="H49" i="22"/>
  <c r="G49" i="22"/>
  <c r="G50" i="22" s="1"/>
  <c r="F49" i="22"/>
  <c r="E49" i="22"/>
  <c r="D49" i="22"/>
  <c r="C49" i="22"/>
  <c r="B49" i="22"/>
  <c r="B50" i="22" s="1"/>
  <c r="H26" i="22"/>
  <c r="G26" i="22"/>
  <c r="F26" i="22"/>
  <c r="E26" i="22"/>
  <c r="D26" i="22"/>
  <c r="C26" i="22"/>
  <c r="B26" i="22"/>
  <c r="B49" i="21"/>
  <c r="B50" i="24" l="1"/>
  <c r="D50" i="24"/>
  <c r="G50" i="24"/>
  <c r="H50" i="24"/>
  <c r="F50" i="24"/>
  <c r="F50" i="23"/>
  <c r="F50" i="22"/>
  <c r="E50" i="22"/>
  <c r="C50" i="22"/>
  <c r="H49" i="21"/>
  <c r="G49" i="21"/>
  <c r="F49" i="21"/>
  <c r="E49" i="21"/>
  <c r="D49" i="21"/>
  <c r="C49" i="21"/>
  <c r="H26" i="21"/>
  <c r="G26" i="21"/>
  <c r="F26" i="21"/>
  <c r="E26" i="21"/>
  <c r="D26" i="21"/>
  <c r="D50" i="21" s="1"/>
  <c r="C26" i="21"/>
  <c r="B26" i="21"/>
  <c r="G49" i="18"/>
  <c r="H49" i="18"/>
  <c r="B49" i="18"/>
  <c r="C49" i="18"/>
  <c r="D49" i="18"/>
  <c r="E49" i="18"/>
  <c r="F49" i="18"/>
  <c r="G50" i="21" l="1"/>
  <c r="H50" i="21"/>
  <c r="E50" i="21"/>
  <c r="F50" i="21"/>
  <c r="C50" i="21"/>
  <c r="B50" i="21"/>
  <c r="H50" i="20"/>
  <c r="H51" i="20" s="1"/>
  <c r="G50" i="20"/>
  <c r="G51" i="20" s="1"/>
  <c r="F50" i="20"/>
  <c r="F51" i="20" s="1"/>
  <c r="E50" i="20"/>
  <c r="E51" i="20" s="1"/>
  <c r="D50" i="20"/>
  <c r="C50" i="20"/>
  <c r="B50" i="20"/>
  <c r="H28" i="20"/>
  <c r="G28" i="20"/>
  <c r="F28" i="20"/>
  <c r="E28" i="20"/>
  <c r="D28" i="20"/>
  <c r="C28" i="20"/>
  <c r="B28" i="20"/>
  <c r="B51" i="20" s="1"/>
  <c r="C51" i="20" l="1"/>
  <c r="D51" i="20"/>
  <c r="B26" i="18"/>
  <c r="B50" i="18" s="1"/>
  <c r="D26" i="18"/>
  <c r="D50" i="18" s="1"/>
  <c r="E26" i="18"/>
  <c r="E50" i="18" s="1"/>
  <c r="F26" i="18"/>
  <c r="F50" i="18" s="1"/>
  <c r="G26" i="18"/>
  <c r="G50" i="18" s="1"/>
  <c r="H26" i="18"/>
  <c r="H50" i="18" s="1"/>
  <c r="C26" i="18"/>
  <c r="C50" i="18" s="1"/>
  <c r="H46" i="19"/>
  <c r="G46" i="19"/>
  <c r="G47" i="19" s="1"/>
  <c r="F46" i="19"/>
  <c r="F47" i="19" s="1"/>
  <c r="E46" i="19"/>
  <c r="D46" i="19"/>
  <c r="C46" i="19"/>
  <c r="C47" i="19"/>
  <c r="B46" i="19"/>
  <c r="B47" i="19"/>
  <c r="H25" i="19"/>
  <c r="H47" i="19" s="1"/>
  <c r="G25" i="19"/>
  <c r="F25" i="19"/>
  <c r="E25" i="19"/>
  <c r="D25" i="19"/>
  <c r="D47" i="19" s="1"/>
  <c r="C25" i="19"/>
  <c r="B25" i="19"/>
  <c r="B22" i="6"/>
  <c r="H43" i="15"/>
  <c r="G43" i="15"/>
  <c r="F43" i="15"/>
  <c r="E43" i="15"/>
  <c r="D43" i="15"/>
  <c r="C43" i="15"/>
  <c r="B43" i="15"/>
  <c r="H43" i="16"/>
  <c r="G43" i="16"/>
  <c r="F43" i="16"/>
  <c r="E43" i="16"/>
  <c r="D43" i="16"/>
  <c r="C43" i="16"/>
  <c r="B43" i="16"/>
  <c r="H37" i="16"/>
  <c r="G37" i="16"/>
  <c r="F37" i="16"/>
  <c r="E37" i="16"/>
  <c r="D37" i="16"/>
  <c r="C37" i="16"/>
  <c r="B37" i="16"/>
  <c r="H19" i="16"/>
  <c r="G19" i="16"/>
  <c r="F19" i="16"/>
  <c r="E19" i="16"/>
  <c r="D19" i="16"/>
  <c r="D44" i="16" s="1"/>
  <c r="C19" i="16"/>
  <c r="H35" i="15"/>
  <c r="G35" i="15"/>
  <c r="F35" i="15"/>
  <c r="E35" i="15"/>
  <c r="D35" i="15"/>
  <c r="D44" i="15" s="1"/>
  <c r="C35" i="15"/>
  <c r="C44" i="15" s="1"/>
  <c r="B35" i="15"/>
  <c r="B44" i="15" s="1"/>
  <c r="H19" i="15"/>
  <c r="G19" i="15"/>
  <c r="F19" i="15"/>
  <c r="F44" i="15" s="1"/>
  <c r="E19" i="15"/>
  <c r="D19" i="15"/>
  <c r="C19" i="15"/>
  <c r="C19" i="13"/>
  <c r="B37" i="13"/>
  <c r="C37" i="13"/>
  <c r="B43" i="13"/>
  <c r="C43" i="13"/>
  <c r="C44" i="13" s="1"/>
  <c r="D43" i="13"/>
  <c r="E43" i="13"/>
  <c r="E44" i="13"/>
  <c r="F43" i="13"/>
  <c r="D44" i="13"/>
  <c r="G44" i="13"/>
  <c r="H44" i="13"/>
  <c r="C19" i="12"/>
  <c r="B38" i="12"/>
  <c r="C38" i="12"/>
  <c r="C43" i="12" s="1"/>
  <c r="B42" i="12"/>
  <c r="C42" i="12"/>
  <c r="D42" i="12"/>
  <c r="D43" i="12"/>
  <c r="E42" i="12"/>
  <c r="E43" i="12" s="1"/>
  <c r="F42" i="12"/>
  <c r="G42" i="12"/>
  <c r="G43" i="12" s="1"/>
  <c r="H42" i="12"/>
  <c r="H43" i="12" s="1"/>
  <c r="B42" i="11"/>
  <c r="B43" i="11" s="1"/>
  <c r="C42" i="11"/>
  <c r="C43" i="11" s="1"/>
  <c r="D42" i="11"/>
  <c r="D43" i="11" s="1"/>
  <c r="E42" i="11"/>
  <c r="E43" i="11" s="1"/>
  <c r="F42" i="11"/>
  <c r="F43" i="11" s="1"/>
  <c r="G42" i="11"/>
  <c r="G43" i="11" s="1"/>
  <c r="H42" i="11"/>
  <c r="H43" i="11"/>
  <c r="B21" i="10"/>
  <c r="C21" i="10"/>
  <c r="D21" i="10"/>
  <c r="E21" i="10"/>
  <c r="F21" i="10"/>
  <c r="G21" i="10"/>
  <c r="H21" i="10"/>
  <c r="B38" i="10"/>
  <c r="C38" i="10"/>
  <c r="D38" i="10"/>
  <c r="E38" i="10"/>
  <c r="F38" i="10"/>
  <c r="F43" i="10" s="1"/>
  <c r="G38" i="10"/>
  <c r="H38" i="10"/>
  <c r="B42" i="10"/>
  <c r="C42" i="10"/>
  <c r="D42" i="10"/>
  <c r="E42" i="10"/>
  <c r="F42" i="10"/>
  <c r="G42" i="10"/>
  <c r="H42" i="10"/>
  <c r="B21" i="9"/>
  <c r="B43" i="9" s="1"/>
  <c r="C21" i="9"/>
  <c r="D21" i="9"/>
  <c r="E21" i="9"/>
  <c r="F21" i="9"/>
  <c r="G21" i="9"/>
  <c r="H21" i="9"/>
  <c r="B38" i="9"/>
  <c r="C38" i="9"/>
  <c r="C43" i="9" s="1"/>
  <c r="D38" i="9"/>
  <c r="D43" i="9" s="1"/>
  <c r="E38" i="9"/>
  <c r="E43" i="9" s="1"/>
  <c r="F38" i="9"/>
  <c r="G38" i="9"/>
  <c r="G43" i="9" s="1"/>
  <c r="H38" i="9"/>
  <c r="B42" i="9"/>
  <c r="C42" i="9"/>
  <c r="D42" i="9"/>
  <c r="E42" i="9"/>
  <c r="F42" i="9"/>
  <c r="G42" i="9"/>
  <c r="H42" i="9"/>
  <c r="B21" i="8"/>
  <c r="C21" i="8"/>
  <c r="D21" i="8"/>
  <c r="E21" i="8"/>
  <c r="F21" i="8"/>
  <c r="G21" i="8"/>
  <c r="H21" i="8"/>
  <c r="B38" i="8"/>
  <c r="B43" i="8" s="1"/>
  <c r="C38" i="8"/>
  <c r="C43" i="8" s="1"/>
  <c r="D38" i="8"/>
  <c r="E38" i="8"/>
  <c r="F38" i="8"/>
  <c r="F43" i="8" s="1"/>
  <c r="G38" i="8"/>
  <c r="H38" i="8"/>
  <c r="B42" i="8"/>
  <c r="C42" i="8"/>
  <c r="D42" i="8"/>
  <c r="E42" i="8"/>
  <c r="F42" i="8"/>
  <c r="G42" i="8"/>
  <c r="H42" i="8"/>
  <c r="B22" i="7"/>
  <c r="C22" i="7"/>
  <c r="C40" i="7" s="1"/>
  <c r="D22" i="7"/>
  <c r="E22" i="7"/>
  <c r="E40" i="7" s="1"/>
  <c r="F22" i="7"/>
  <c r="G22" i="7"/>
  <c r="H22" i="7"/>
  <c r="B39" i="7"/>
  <c r="B40" i="7" s="1"/>
  <c r="C39" i="7"/>
  <c r="D39" i="7"/>
  <c r="E39" i="7"/>
  <c r="F39" i="7"/>
  <c r="F40" i="7"/>
  <c r="G39" i="7"/>
  <c r="G40" i="7" s="1"/>
  <c r="C22" i="6"/>
  <c r="D22" i="6"/>
  <c r="F22" i="6"/>
  <c r="G22" i="6"/>
  <c r="G40" i="6" s="1"/>
  <c r="H22" i="6"/>
  <c r="B39" i="6"/>
  <c r="B40" i="6"/>
  <c r="C39" i="6"/>
  <c r="D39" i="6"/>
  <c r="D40" i="6" s="1"/>
  <c r="E39" i="6"/>
  <c r="E40" i="6" s="1"/>
  <c r="F39" i="6"/>
  <c r="F40" i="6" s="1"/>
  <c r="G39" i="6"/>
  <c r="B22" i="5"/>
  <c r="C22" i="5"/>
  <c r="D22" i="5"/>
  <c r="D40" i="5" s="1"/>
  <c r="E22" i="5"/>
  <c r="F22" i="5"/>
  <c r="G22" i="5"/>
  <c r="H22" i="5"/>
  <c r="H40" i="5" s="1"/>
  <c r="B39" i="5"/>
  <c r="C39" i="5"/>
  <c r="C40" i="5" s="1"/>
  <c r="D39" i="5"/>
  <c r="E39" i="5"/>
  <c r="E40" i="5" s="1"/>
  <c r="F39" i="5"/>
  <c r="F40" i="5"/>
  <c r="G39" i="5"/>
  <c r="G40" i="5"/>
  <c r="B22" i="4"/>
  <c r="C22" i="4"/>
  <c r="D22" i="4"/>
  <c r="E22" i="4"/>
  <c r="E40" i="4" s="1"/>
  <c r="F22" i="4"/>
  <c r="G22" i="4"/>
  <c r="G40" i="4" s="1"/>
  <c r="H22" i="4"/>
  <c r="B39" i="4"/>
  <c r="B40" i="4" s="1"/>
  <c r="C39" i="4"/>
  <c r="C40" i="4" s="1"/>
  <c r="D39" i="4"/>
  <c r="E39" i="4"/>
  <c r="F39" i="4"/>
  <c r="G39" i="4"/>
  <c r="H39" i="4"/>
  <c r="H40" i="4" s="1"/>
  <c r="H43" i="8" l="1"/>
  <c r="G43" i="8"/>
  <c r="H43" i="9"/>
  <c r="B43" i="12"/>
  <c r="B44" i="13"/>
  <c r="D43" i="10"/>
  <c r="G44" i="15"/>
  <c r="C40" i="6"/>
  <c r="D40" i="4"/>
  <c r="H43" i="10"/>
  <c r="C43" i="10"/>
  <c r="G44" i="16"/>
  <c r="E44" i="15"/>
  <c r="B40" i="5"/>
  <c r="E43" i="8"/>
  <c r="C44" i="16"/>
  <c r="H44" i="16"/>
  <c r="B44" i="16"/>
  <c r="D40" i="7"/>
  <c r="F43" i="9"/>
  <c r="E43" i="10"/>
  <c r="H44" i="15"/>
  <c r="F40" i="4"/>
  <c r="E44" i="16"/>
  <c r="D43" i="8"/>
  <c r="G43" i="10"/>
  <c r="B43" i="10"/>
  <c r="E47" i="19"/>
</calcChain>
</file>

<file path=xl/sharedStrings.xml><?xml version="1.0" encoding="utf-8"?>
<sst xmlns="http://schemas.openxmlformats.org/spreadsheetml/2006/main" count="1503" uniqueCount="152">
  <si>
    <t>077　保育所施設状況</t>
    <phoneticPr fontId="2"/>
  </si>
  <si>
    <t xml:space="preserve">                    ・令和7年4月1日現在</t>
    <rPh sb="21" eb="23">
      <t>レイワ</t>
    </rPh>
    <phoneticPr fontId="2"/>
  </si>
  <si>
    <t xml:space="preserve">                    ・資料：保育・幼児教育課</t>
    <rPh sb="24" eb="26">
      <t>ホイク</t>
    </rPh>
    <rPh sb="27" eb="29">
      <t>ヨウジ</t>
    </rPh>
    <rPh sb="29" eb="31">
      <t>キョウイク</t>
    </rPh>
    <rPh sb="31" eb="32">
      <t>カ</t>
    </rPh>
    <phoneticPr fontId="2"/>
  </si>
  <si>
    <t>保育所名</t>
  </si>
  <si>
    <t>定員</t>
  </si>
  <si>
    <t>児童数</t>
    <rPh sb="0" eb="2">
      <t>ジドウ</t>
    </rPh>
    <rPh sb="2" eb="3">
      <t>スウ</t>
    </rPh>
    <phoneticPr fontId="2"/>
  </si>
  <si>
    <t>園長等</t>
    <rPh sb="0" eb="2">
      <t>エンチョウ</t>
    </rPh>
    <rPh sb="2" eb="3">
      <t>トウ</t>
    </rPh>
    <phoneticPr fontId="3"/>
  </si>
  <si>
    <t>保育士</t>
    <rPh sb="0" eb="2">
      <t>ホイク</t>
    </rPh>
    <rPh sb="2" eb="3">
      <t>シ</t>
    </rPh>
    <phoneticPr fontId="3"/>
  </si>
  <si>
    <t>調理師等
(用務員)</t>
    <rPh sb="0" eb="3">
      <t>チョウリシ</t>
    </rPh>
    <rPh sb="3" eb="4">
      <t>トウ</t>
    </rPh>
    <rPh sb="6" eb="9">
      <t>ヨウムイン</t>
    </rPh>
    <phoneticPr fontId="3"/>
  </si>
  <si>
    <t>敷地面積</t>
  </si>
  <si>
    <t>建物面積</t>
  </si>
  <si>
    <t>建築(改・増)年月日</t>
    <phoneticPr fontId="2"/>
  </si>
  <si>
    <t>(人)</t>
    <phoneticPr fontId="2"/>
  </si>
  <si>
    <t>(㎡)</t>
    <phoneticPr fontId="2"/>
  </si>
  <si>
    <t>神明</t>
    <phoneticPr fontId="2"/>
  </si>
  <si>
    <t>昭26.4設立 昭56.6全面改築</t>
    <phoneticPr fontId="3"/>
  </si>
  <si>
    <t>中河</t>
    <phoneticPr fontId="2"/>
  </si>
  <si>
    <t xml:space="preserve">昭25.5設立 昭42.4一部改築 </t>
    <rPh sb="13" eb="15">
      <t>イチブ</t>
    </rPh>
    <phoneticPr fontId="2"/>
  </si>
  <si>
    <t>昭49.5全面改築 平10.3全面改築</t>
  </si>
  <si>
    <t xml:space="preserve">平12.3一部増築  平25.3一部増築  </t>
    <rPh sb="0" eb="1">
      <t>ヘイ</t>
    </rPh>
    <rPh sb="5" eb="7">
      <t>イチブ</t>
    </rPh>
    <rPh sb="7" eb="9">
      <t>ゾウチク</t>
    </rPh>
    <phoneticPr fontId="3"/>
  </si>
  <si>
    <t>立待</t>
    <phoneticPr fontId="2"/>
  </si>
  <si>
    <t>昭23.7設立 昭55.3全面改築</t>
  </si>
  <si>
    <t>石田</t>
    <phoneticPr fontId="2"/>
  </si>
  <si>
    <t xml:space="preserve">昭40.6設立 昭44.11全面改築 </t>
    <rPh sb="14" eb="16">
      <t>ゼンメン</t>
    </rPh>
    <phoneticPr fontId="2"/>
  </si>
  <si>
    <t>昭52.10園庭拡張 平3.3全面改築</t>
  </si>
  <si>
    <t>吉川　</t>
    <phoneticPr fontId="2"/>
  </si>
  <si>
    <t>昭26.2設立 昭40.4全面改築</t>
    <phoneticPr fontId="2"/>
  </si>
  <si>
    <t>昭50.3増築 昭60.4全面改築 平18.11増築</t>
    <rPh sb="18" eb="19">
      <t>ヘイ</t>
    </rPh>
    <rPh sb="24" eb="26">
      <t>ゾウチク</t>
    </rPh>
    <phoneticPr fontId="2"/>
  </si>
  <si>
    <t>かわだ</t>
    <phoneticPr fontId="3"/>
  </si>
  <si>
    <t xml:space="preserve">昭24.4設立 昭54.4全面改築  </t>
    <phoneticPr fontId="3"/>
  </si>
  <si>
    <t>平19.4河和田第1.第2を統合、名称変更</t>
    <rPh sb="0" eb="1">
      <t>ヘイ</t>
    </rPh>
    <rPh sb="5" eb="7">
      <t>カワワ</t>
    </rPh>
    <rPh sb="7" eb="8">
      <t>タ</t>
    </rPh>
    <rPh sb="8" eb="9">
      <t>ダイ</t>
    </rPh>
    <rPh sb="11" eb="12">
      <t>ダイ</t>
    </rPh>
    <rPh sb="14" eb="16">
      <t>トウゴウ</t>
    </rPh>
    <rPh sb="17" eb="19">
      <t>メイショウ</t>
    </rPh>
    <rPh sb="19" eb="21">
      <t>ヘンコウ</t>
    </rPh>
    <phoneticPr fontId="3"/>
  </si>
  <si>
    <t>せきいんこども園</t>
    <rPh sb="7" eb="8">
      <t>エン</t>
    </rPh>
    <phoneticPr fontId="3"/>
  </si>
  <si>
    <t>昭26.6設立 平17.6移転改築。平31.4増改築。名称変更。王山保育園と鯖江幼稚園を統合し、認定こども園「せきいんこども園」として開園</t>
    <rPh sb="8" eb="9">
      <t>タイラ</t>
    </rPh>
    <rPh sb="13" eb="15">
      <t>イテン</t>
    </rPh>
    <rPh sb="15" eb="17">
      <t>カイチク</t>
    </rPh>
    <rPh sb="18" eb="19">
      <t>タイラ</t>
    </rPh>
    <rPh sb="23" eb="26">
      <t>ゾウカイチク</t>
    </rPh>
    <rPh sb="27" eb="29">
      <t>メイショウ</t>
    </rPh>
    <rPh sb="29" eb="31">
      <t>ヘンコウ</t>
    </rPh>
    <rPh sb="32" eb="33">
      <t>オウ</t>
    </rPh>
    <rPh sb="33" eb="34">
      <t>ザン</t>
    </rPh>
    <rPh sb="34" eb="37">
      <t>ホイクエン</t>
    </rPh>
    <rPh sb="38" eb="40">
      <t>サバエ</t>
    </rPh>
    <rPh sb="40" eb="43">
      <t>ヨウチエン</t>
    </rPh>
    <rPh sb="44" eb="46">
      <t>トウゴウ</t>
    </rPh>
    <rPh sb="48" eb="50">
      <t>ニンテイ</t>
    </rPh>
    <rPh sb="53" eb="54">
      <t>エン</t>
    </rPh>
    <rPh sb="62" eb="63">
      <t>エン</t>
    </rPh>
    <rPh sb="67" eb="69">
      <t>カイエン</t>
    </rPh>
    <phoneticPr fontId="3"/>
  </si>
  <si>
    <t>しんとくこども園</t>
    <rPh sb="7" eb="8">
      <t>エン</t>
    </rPh>
    <phoneticPr fontId="3"/>
  </si>
  <si>
    <t>平3.2進徳幼稚園設立。令2.4増改築、名称変更。進徳幼稚園と早稲田保育所を統合し、認定こども園「しんとくこども園」として開園</t>
    <rPh sb="0" eb="1">
      <t>ヒラ</t>
    </rPh>
    <rPh sb="4" eb="6">
      <t>シントク</t>
    </rPh>
    <rPh sb="6" eb="9">
      <t>ヨウチエン</t>
    </rPh>
    <rPh sb="12" eb="13">
      <t>レイ</t>
    </rPh>
    <rPh sb="16" eb="19">
      <t>ゾウカイチク</t>
    </rPh>
    <rPh sb="20" eb="22">
      <t>メイショウ</t>
    </rPh>
    <rPh sb="22" eb="24">
      <t>ヘンコウ</t>
    </rPh>
    <rPh sb="25" eb="27">
      <t>シントク</t>
    </rPh>
    <rPh sb="27" eb="30">
      <t>ヨウチエン</t>
    </rPh>
    <rPh sb="31" eb="34">
      <t>ワセダ</t>
    </rPh>
    <rPh sb="34" eb="36">
      <t>ホイク</t>
    </rPh>
    <rPh sb="36" eb="37">
      <t>ショ</t>
    </rPh>
    <rPh sb="38" eb="40">
      <t>トウゴウ</t>
    </rPh>
    <rPh sb="42" eb="44">
      <t>ニンテイ</t>
    </rPh>
    <rPh sb="47" eb="48">
      <t>エン</t>
    </rPh>
    <rPh sb="56" eb="57">
      <t>エン</t>
    </rPh>
    <rPh sb="61" eb="63">
      <t>カイエン</t>
    </rPh>
    <phoneticPr fontId="3"/>
  </si>
  <si>
    <t>ゆたかこども園</t>
    <rPh sb="6" eb="7">
      <t>エン</t>
    </rPh>
    <phoneticPr fontId="3"/>
  </si>
  <si>
    <t>昭27.10設立 昭52.1全面改築　平20.3増築 平23.4移転改築・名称変更　みのり保育所と豊幼稚園を統合し、認定こども園「ゆたかこども園」として開園</t>
    <rPh sb="27" eb="28">
      <t>ヒラ</t>
    </rPh>
    <rPh sb="32" eb="34">
      <t>イテン</t>
    </rPh>
    <rPh sb="34" eb="36">
      <t>カイチク</t>
    </rPh>
    <rPh sb="37" eb="39">
      <t>メイショウ</t>
    </rPh>
    <rPh sb="39" eb="41">
      <t>ヘンコウ</t>
    </rPh>
    <rPh sb="45" eb="47">
      <t>ホイク</t>
    </rPh>
    <rPh sb="47" eb="48">
      <t>ショ</t>
    </rPh>
    <rPh sb="49" eb="50">
      <t>ユタカ</t>
    </rPh>
    <rPh sb="50" eb="53">
      <t>ヨウチエン</t>
    </rPh>
    <rPh sb="54" eb="56">
      <t>トウゴウ</t>
    </rPh>
    <rPh sb="58" eb="60">
      <t>ニンテイ</t>
    </rPh>
    <rPh sb="63" eb="64">
      <t>エン</t>
    </rPh>
    <rPh sb="71" eb="72">
      <t>エン</t>
    </rPh>
    <rPh sb="76" eb="78">
      <t>カイエン</t>
    </rPh>
    <phoneticPr fontId="3"/>
  </si>
  <si>
    <t>公立計</t>
    <phoneticPr fontId="2"/>
  </si>
  <si>
    <t>草の実</t>
    <phoneticPr fontId="2"/>
  </si>
  <si>
    <t xml:space="preserve">昭37.4設立 平2.3全面改築
平25.3一部増改築  </t>
    <rPh sb="24" eb="27">
      <t>ゾウカイチク</t>
    </rPh>
    <phoneticPr fontId="3"/>
  </si>
  <si>
    <t>すみれ</t>
  </si>
  <si>
    <t xml:space="preserve">昭42.4設立 昭43増築 昭52増改築 </t>
    <phoneticPr fontId="2"/>
  </si>
  <si>
    <t>昭63.1一部改築</t>
  </si>
  <si>
    <t>やなぎ</t>
  </si>
  <si>
    <t>昭44.5設立 昭46.6増築 昭53.9増築</t>
    <phoneticPr fontId="2"/>
  </si>
  <si>
    <t>白蓮</t>
    <phoneticPr fontId="2"/>
  </si>
  <si>
    <t>昭44.6設立 平9.3一部改築 平26.2増改築</t>
    <rPh sb="8" eb="9">
      <t>タイ</t>
    </rPh>
    <rPh sb="12" eb="14">
      <t>イチブ</t>
    </rPh>
    <rPh sb="14" eb="16">
      <t>カイチク</t>
    </rPh>
    <rPh sb="17" eb="18">
      <t>ヘイ</t>
    </rPh>
    <rPh sb="22" eb="25">
      <t>ゾウカイチク</t>
    </rPh>
    <phoneticPr fontId="2"/>
  </si>
  <si>
    <t>令3.3増改築</t>
    <phoneticPr fontId="3"/>
  </si>
  <si>
    <t>あすなろ</t>
  </si>
  <si>
    <t>昭47.1設立 昭48.4増築、平15.3全面改築</t>
    <rPh sb="13" eb="14">
      <t>ゾウ</t>
    </rPh>
    <rPh sb="14" eb="15">
      <t>キズク</t>
    </rPh>
    <rPh sb="16" eb="17">
      <t>ヒラ</t>
    </rPh>
    <rPh sb="21" eb="23">
      <t>ゼンメン</t>
    </rPh>
    <rPh sb="23" eb="25">
      <t>カイチク</t>
    </rPh>
    <phoneticPr fontId="3"/>
  </si>
  <si>
    <t>吉江</t>
    <phoneticPr fontId="2"/>
  </si>
  <si>
    <t>昭47.4設立 昭60.8一部改築</t>
  </si>
  <si>
    <t>平14.3全面改築 平28.11増築</t>
    <rPh sb="0" eb="1">
      <t>ヘイ</t>
    </rPh>
    <rPh sb="5" eb="7">
      <t>ゼンメン</t>
    </rPh>
    <rPh sb="7" eb="9">
      <t>カイチク</t>
    </rPh>
    <rPh sb="10" eb="11">
      <t>タイラ</t>
    </rPh>
    <rPh sb="16" eb="18">
      <t>ゾウチク</t>
    </rPh>
    <phoneticPr fontId="3"/>
  </si>
  <si>
    <t>いずみ</t>
  </si>
  <si>
    <t>昭50.4設立 平12.2全面改築　平25.3一部増築</t>
    <rPh sb="13" eb="15">
      <t>ゼンメン</t>
    </rPh>
    <rPh sb="15" eb="17">
      <t>カイチク</t>
    </rPh>
    <rPh sb="18" eb="19">
      <t>ヘイ</t>
    </rPh>
    <rPh sb="23" eb="25">
      <t>イチブ</t>
    </rPh>
    <rPh sb="25" eb="27">
      <t>ゾウチク</t>
    </rPh>
    <phoneticPr fontId="3"/>
  </si>
  <si>
    <t>みずほ</t>
  </si>
  <si>
    <t xml:space="preserve">昭30.1設立 昭42.8園庭拡張 </t>
    <phoneticPr fontId="2"/>
  </si>
  <si>
    <t>昭53.9園庭拡張 昭56.3全面改築</t>
    <rPh sb="15" eb="17">
      <t>ゼンメン</t>
    </rPh>
    <phoneticPr fontId="3"/>
  </si>
  <si>
    <t>平27.2全面改築</t>
    <rPh sb="0" eb="1">
      <t>ヒラ</t>
    </rPh>
    <rPh sb="5" eb="7">
      <t>ゼンメン</t>
    </rPh>
    <rPh sb="7" eb="9">
      <t>カイチク</t>
    </rPh>
    <phoneticPr fontId="3"/>
  </si>
  <si>
    <t>のぞみ</t>
    <phoneticPr fontId="3"/>
  </si>
  <si>
    <t>平31.4設立</t>
    <rPh sb="0" eb="1">
      <t>ヘイ</t>
    </rPh>
    <rPh sb="5" eb="7">
      <t>セツリツ</t>
    </rPh>
    <phoneticPr fontId="3"/>
  </si>
  <si>
    <t>あおいこども園</t>
    <rPh sb="6" eb="7">
      <t>エン</t>
    </rPh>
    <phoneticPr fontId="3"/>
  </si>
  <si>
    <t xml:space="preserve">昭42.5設立 昭44.7増築 昭46.6増築 </t>
    <phoneticPr fontId="2"/>
  </si>
  <si>
    <t>昭50.2増築 昭63.2一部改築 
平25.3一部増改築  
平28.4認定こども園「あおいこども園」として開園
令4.3一部増築</t>
    <rPh sb="26" eb="29">
      <t>ゾウカイチク</t>
    </rPh>
    <rPh sb="32" eb="33">
      <t>ヒラ</t>
    </rPh>
    <rPh sb="37" eb="39">
      <t>ニンテイ</t>
    </rPh>
    <rPh sb="42" eb="43">
      <t>エン</t>
    </rPh>
    <rPh sb="50" eb="51">
      <t>エン</t>
    </rPh>
    <rPh sb="55" eb="57">
      <t>カイエン</t>
    </rPh>
    <rPh sb="58" eb="59">
      <t>レイ</t>
    </rPh>
    <rPh sb="62" eb="64">
      <t>イチブ</t>
    </rPh>
    <rPh sb="64" eb="66">
      <t>ゾウチク</t>
    </rPh>
    <phoneticPr fontId="3"/>
  </si>
  <si>
    <t>慈光</t>
    <phoneticPr fontId="2"/>
  </si>
  <si>
    <t>昭49.4設立 昭51.7増築 平13.3全面改築</t>
    <phoneticPr fontId="2"/>
  </si>
  <si>
    <t>平30.4保育所型認定こども園として開園</t>
    <rPh sb="0" eb="1">
      <t>ヘイ</t>
    </rPh>
    <rPh sb="5" eb="7">
      <t>ホイク</t>
    </rPh>
    <rPh sb="7" eb="8">
      <t>ショ</t>
    </rPh>
    <rPh sb="8" eb="9">
      <t>ガタ</t>
    </rPh>
    <rPh sb="9" eb="11">
      <t>ニンテイ</t>
    </rPh>
    <rPh sb="14" eb="15">
      <t>エン</t>
    </rPh>
    <rPh sb="18" eb="20">
      <t>カイエン</t>
    </rPh>
    <phoneticPr fontId="3"/>
  </si>
  <si>
    <t>しんよこえ</t>
    <phoneticPr fontId="3"/>
  </si>
  <si>
    <t>昭50.4設立 平10.3一部改築 平23.2増築</t>
    <rPh sb="8" eb="9">
      <t>タイ</t>
    </rPh>
    <rPh sb="13" eb="15">
      <t>イチブ</t>
    </rPh>
    <rPh sb="15" eb="17">
      <t>カイチク</t>
    </rPh>
    <rPh sb="18" eb="19">
      <t>ヒラ</t>
    </rPh>
    <rPh sb="23" eb="25">
      <t>ゾウチク</t>
    </rPh>
    <phoneticPr fontId="2"/>
  </si>
  <si>
    <t>令2.4認定こども園「しんよこえ」として開園</t>
    <rPh sb="0" eb="1">
      <t>レイ</t>
    </rPh>
    <phoneticPr fontId="3"/>
  </si>
  <si>
    <t xml:space="preserve">昭51.4設立 昭55.4一部増築 </t>
    <rPh sb="8" eb="9">
      <t>ショウワ</t>
    </rPh>
    <rPh sb="13" eb="15">
      <t>イチブ</t>
    </rPh>
    <rPh sb="15" eb="16">
      <t>マ</t>
    </rPh>
    <rPh sb="16" eb="17">
      <t>カイチク</t>
    </rPh>
    <phoneticPr fontId="2"/>
  </si>
  <si>
    <t>私立計</t>
    <phoneticPr fontId="2"/>
  </si>
  <si>
    <t>合計　</t>
    <phoneticPr fontId="2"/>
  </si>
  <si>
    <t>※　職員数には会計年度職員含む。</t>
    <rPh sb="2" eb="4">
      <t>ショクイン</t>
    </rPh>
    <rPh sb="4" eb="5">
      <t>スウ</t>
    </rPh>
    <rPh sb="7" eb="9">
      <t>カイケイ</t>
    </rPh>
    <rPh sb="9" eb="11">
      <t>ネンド</t>
    </rPh>
    <rPh sb="11" eb="13">
      <t>ショクイン</t>
    </rPh>
    <rPh sb="13" eb="14">
      <t>フク</t>
    </rPh>
    <phoneticPr fontId="3"/>
  </si>
  <si>
    <t xml:space="preserve">                    ・令和6年4月1日現在</t>
    <rPh sb="21" eb="23">
      <t>レイワ</t>
    </rPh>
    <phoneticPr fontId="2"/>
  </si>
  <si>
    <t>ふじ</t>
    <phoneticPr fontId="2"/>
  </si>
  <si>
    <t>平11.9全面改築</t>
    <rPh sb="0" eb="1">
      <t>ヘイ</t>
    </rPh>
    <rPh sb="5" eb="7">
      <t>ゼンメン</t>
    </rPh>
    <rPh sb="7" eb="9">
      <t>カイチク</t>
    </rPh>
    <phoneticPr fontId="2"/>
  </si>
  <si>
    <t xml:space="preserve">                    ・令和5年4月1日現在</t>
    <rPh sb="21" eb="23">
      <t>レイワ</t>
    </rPh>
    <phoneticPr fontId="2"/>
  </si>
  <si>
    <t>※数字は昨年のものです。変更がある場合は修正してください。</t>
  </si>
  <si>
    <t xml:space="preserve">                    ・令和4年4月1日現在</t>
    <rPh sb="21" eb="23">
      <t>レイワ</t>
    </rPh>
    <phoneticPr fontId="2"/>
  </si>
  <si>
    <t xml:space="preserve">                    ・令和3年4月1日現在</t>
    <rPh sb="21" eb="23">
      <t>レイワ</t>
    </rPh>
    <phoneticPr fontId="2"/>
  </si>
  <si>
    <t>昭50.2増築 昭63.2一部改築 
平25.3一部増改築  
平28.4認定こども園「あおいこども園」として開園</t>
    <rPh sb="26" eb="29">
      <t>ゾウカイチク</t>
    </rPh>
    <rPh sb="32" eb="33">
      <t>ヒラ</t>
    </rPh>
    <rPh sb="37" eb="39">
      <t>ニンテイ</t>
    </rPh>
    <rPh sb="42" eb="43">
      <t>エン</t>
    </rPh>
    <rPh sb="50" eb="51">
      <t>エン</t>
    </rPh>
    <rPh sb="55" eb="57">
      <t>カイエン</t>
    </rPh>
    <phoneticPr fontId="3"/>
  </si>
  <si>
    <t>※　職員数には臨時職員含む。</t>
    <rPh sb="2" eb="4">
      <t>ショクイン</t>
    </rPh>
    <rPh sb="4" eb="5">
      <t>スウ</t>
    </rPh>
    <rPh sb="7" eb="9">
      <t>リンジ</t>
    </rPh>
    <rPh sb="9" eb="11">
      <t>ショクイン</t>
    </rPh>
    <rPh sb="11" eb="12">
      <t>フク</t>
    </rPh>
    <phoneticPr fontId="3"/>
  </si>
  <si>
    <t xml:space="preserve">                    ・令和2年4月1日現在</t>
    <rPh sb="21" eb="23">
      <t>レイワ</t>
    </rPh>
    <phoneticPr fontId="2"/>
  </si>
  <si>
    <t xml:space="preserve">                    ・資料：保育・幼児教育室</t>
    <rPh sb="24" eb="26">
      <t>ホイク</t>
    </rPh>
    <rPh sb="27" eb="29">
      <t>ヨウジ</t>
    </rPh>
    <rPh sb="29" eb="31">
      <t>キョウイク</t>
    </rPh>
    <rPh sb="31" eb="32">
      <t>シツ</t>
    </rPh>
    <phoneticPr fontId="2"/>
  </si>
  <si>
    <t>王山</t>
    <phoneticPr fontId="2"/>
  </si>
  <si>
    <t>昭26.6設立 昭50.4全面改築 平17.6移転改築</t>
    <rPh sb="18" eb="19">
      <t>ヘイ</t>
    </rPh>
    <rPh sb="23" eb="25">
      <t>イテン</t>
    </rPh>
    <rPh sb="25" eb="27">
      <t>カイチク</t>
    </rPh>
    <phoneticPr fontId="2"/>
  </si>
  <si>
    <t>早稲田</t>
  </si>
  <si>
    <t>昭29.8設立 平6.6移転改築</t>
    <phoneticPr fontId="3"/>
  </si>
  <si>
    <t xml:space="preserve">                    ・平成31年4月1日現在</t>
    <phoneticPr fontId="2"/>
  </si>
  <si>
    <t>昭29.8設立 平6.6移転改築</t>
  </si>
  <si>
    <t>新横江</t>
  </si>
  <si>
    <t xml:space="preserve">                       ・平成31年4月1日現在</t>
    <phoneticPr fontId="2"/>
  </si>
  <si>
    <t xml:space="preserve">                       ・資料：子育て支援課</t>
    <rPh sb="27" eb="29">
      <t>コソダ</t>
    </rPh>
    <rPh sb="30" eb="32">
      <t>シエン</t>
    </rPh>
    <rPh sb="32" eb="33">
      <t>カ</t>
    </rPh>
    <phoneticPr fontId="2"/>
  </si>
  <si>
    <t>園長</t>
  </si>
  <si>
    <t>平14.3全面改築</t>
    <rPh sb="0" eb="1">
      <t>ヘイ</t>
    </rPh>
    <rPh sb="5" eb="7">
      <t>ゼンメン</t>
    </rPh>
    <rPh sb="7" eb="9">
      <t>カイチク</t>
    </rPh>
    <phoneticPr fontId="3"/>
  </si>
  <si>
    <t>昭50.2増築 昭63.2一部改築 
平25.3一部増築  
平28.4認定こども園「あおいこども園」として開園</t>
    <rPh sb="31" eb="32">
      <t>ヒラ</t>
    </rPh>
    <rPh sb="36" eb="38">
      <t>ニンテイ</t>
    </rPh>
    <rPh sb="41" eb="42">
      <t>エン</t>
    </rPh>
    <rPh sb="49" eb="50">
      <t>エン</t>
    </rPh>
    <rPh sb="54" eb="56">
      <t>カイエン</t>
    </rPh>
    <phoneticPr fontId="3"/>
  </si>
  <si>
    <t>こども園計</t>
    <rPh sb="3" eb="4">
      <t>エン</t>
    </rPh>
    <rPh sb="4" eb="5">
      <t>ケイ</t>
    </rPh>
    <phoneticPr fontId="3"/>
  </si>
  <si>
    <t xml:space="preserve">                       ・平成29年4月1日現在</t>
    <phoneticPr fontId="2"/>
  </si>
  <si>
    <t>昭49.4設立 昭51.7増築</t>
    <phoneticPr fontId="2"/>
  </si>
  <si>
    <t>平13.3全面改築</t>
    <rPh sb="0" eb="1">
      <t>ヘイ</t>
    </rPh>
    <rPh sb="5" eb="7">
      <t>ゼンメン</t>
    </rPh>
    <rPh sb="7" eb="9">
      <t>カイチク</t>
    </rPh>
    <phoneticPr fontId="3"/>
  </si>
  <si>
    <t>・平成28年4月1日現在</t>
    <phoneticPr fontId="2"/>
  </si>
  <si>
    <t>・資料：児童福祉課</t>
    <rPh sb="4" eb="6">
      <t>ジドウ</t>
    </rPh>
    <rPh sb="6" eb="8">
      <t>フクシ</t>
    </rPh>
    <rPh sb="8" eb="9">
      <t>カ</t>
    </rPh>
    <phoneticPr fontId="2"/>
  </si>
  <si>
    <t>・平成27年4月1日現在</t>
    <phoneticPr fontId="2"/>
  </si>
  <si>
    <t>あおい</t>
  </si>
  <si>
    <t xml:space="preserve">昭50.2増築 昭63.2一部改築 
平25.3一部増築  </t>
    <phoneticPr fontId="3"/>
  </si>
  <si>
    <t>平14．3全面改築</t>
    <rPh sb="0" eb="1">
      <t>ヘイ</t>
    </rPh>
    <rPh sb="5" eb="7">
      <t>ゼンメン</t>
    </rPh>
    <rPh sb="7" eb="9">
      <t>カイチク</t>
    </rPh>
    <phoneticPr fontId="3"/>
  </si>
  <si>
    <t>平13．3全面改築</t>
    <rPh sb="0" eb="1">
      <t>ヘイ</t>
    </rPh>
    <rPh sb="5" eb="7">
      <t>ゼンメン</t>
    </rPh>
    <rPh sb="7" eb="9">
      <t>カイチク</t>
    </rPh>
    <phoneticPr fontId="3"/>
  </si>
  <si>
    <t>・平成26年4月1日現在</t>
    <phoneticPr fontId="2"/>
  </si>
  <si>
    <t>昭27.10設立 昭52.1全面改築　平20.3増築 平23.4移転改築・名称変更　みのり保育所と豊幼稚園を統合し、、認定こども園「ゆたかこども園」として開園</t>
    <rPh sb="27" eb="28">
      <t>ヒラ</t>
    </rPh>
    <rPh sb="32" eb="34">
      <t>イテン</t>
    </rPh>
    <rPh sb="34" eb="36">
      <t>カイチク</t>
    </rPh>
    <rPh sb="37" eb="39">
      <t>メイショウ</t>
    </rPh>
    <rPh sb="39" eb="41">
      <t>ヘンコウ</t>
    </rPh>
    <rPh sb="45" eb="47">
      <t>ホイク</t>
    </rPh>
    <rPh sb="47" eb="48">
      <t>ショ</t>
    </rPh>
    <rPh sb="49" eb="50">
      <t>ユタカ</t>
    </rPh>
    <rPh sb="50" eb="53">
      <t>ヨウチエン</t>
    </rPh>
    <rPh sb="54" eb="56">
      <t>トウゴウ</t>
    </rPh>
    <rPh sb="59" eb="61">
      <t>ニンテイ</t>
    </rPh>
    <rPh sb="64" eb="65">
      <t>エン</t>
    </rPh>
    <rPh sb="72" eb="73">
      <t>エン</t>
    </rPh>
    <rPh sb="77" eb="79">
      <t>カイエン</t>
    </rPh>
    <phoneticPr fontId="3"/>
  </si>
  <si>
    <t>（みのり保育所）</t>
    <rPh sb="4" eb="6">
      <t>ホイク</t>
    </rPh>
    <rPh sb="6" eb="7">
      <t>ショ</t>
    </rPh>
    <phoneticPr fontId="3"/>
  </si>
  <si>
    <t>※　ゆたかこども園の定員等の人数に関しては、みのり保育所分を合計に加算。</t>
    <rPh sb="8" eb="9">
      <t>エン</t>
    </rPh>
    <rPh sb="10" eb="12">
      <t>テイイン</t>
    </rPh>
    <rPh sb="12" eb="13">
      <t>トウ</t>
    </rPh>
    <rPh sb="14" eb="16">
      <t>ニンズウ</t>
    </rPh>
    <rPh sb="17" eb="18">
      <t>カン</t>
    </rPh>
    <rPh sb="25" eb="27">
      <t>ホイク</t>
    </rPh>
    <rPh sb="27" eb="28">
      <t>ショ</t>
    </rPh>
    <rPh sb="28" eb="29">
      <t>ブン</t>
    </rPh>
    <rPh sb="30" eb="32">
      <t>ゴウケイ</t>
    </rPh>
    <rPh sb="33" eb="35">
      <t>カサン</t>
    </rPh>
    <phoneticPr fontId="3"/>
  </si>
  <si>
    <t>・平成25年4月1日現在</t>
    <phoneticPr fontId="2"/>
  </si>
  <si>
    <t xml:space="preserve">昭44.6設立 平9.3一部改築 </t>
    <rPh sb="8" eb="9">
      <t>タイ</t>
    </rPh>
    <rPh sb="12" eb="14">
      <t>イチブ</t>
    </rPh>
    <rPh sb="14" eb="16">
      <t>カイチク</t>
    </rPh>
    <phoneticPr fontId="2"/>
  </si>
  <si>
    <t>昭50.4設立 平12.2全面改築</t>
    <rPh sb="13" eb="15">
      <t>ゼンメン</t>
    </rPh>
    <rPh sb="15" eb="17">
      <t>カイチク</t>
    </rPh>
    <phoneticPr fontId="3"/>
  </si>
  <si>
    <t>・平成24年4月1日現在</t>
    <phoneticPr fontId="2"/>
  </si>
  <si>
    <t>措置数</t>
    <rPh sb="0" eb="2">
      <t>ソチ</t>
    </rPh>
    <rPh sb="2" eb="3">
      <t>スウ</t>
    </rPh>
    <phoneticPr fontId="2"/>
  </si>
  <si>
    <t>平12.3一部増築</t>
    <rPh sb="0" eb="1">
      <t>ヘイ</t>
    </rPh>
    <rPh sb="5" eb="7">
      <t>イチブ</t>
    </rPh>
    <rPh sb="7" eb="9">
      <t>ゾウチク</t>
    </rPh>
    <phoneticPr fontId="3"/>
  </si>
  <si>
    <t>昭37.4設立 平2.3全面改築</t>
  </si>
  <si>
    <t>昭50.2増築 昭63.2一部改築</t>
  </si>
  <si>
    <t>・平成23年4月1日現在</t>
    <phoneticPr fontId="2"/>
  </si>
  <si>
    <t>※　ゆたかこども園の定員等の人数に関しては、みのり保育所分を合計に加算しております。</t>
    <rPh sb="8" eb="9">
      <t>エン</t>
    </rPh>
    <rPh sb="10" eb="12">
      <t>テイイン</t>
    </rPh>
    <rPh sb="12" eb="13">
      <t>トウ</t>
    </rPh>
    <rPh sb="14" eb="16">
      <t>ニンズウ</t>
    </rPh>
    <rPh sb="17" eb="18">
      <t>カン</t>
    </rPh>
    <rPh sb="25" eb="27">
      <t>ホイク</t>
    </rPh>
    <rPh sb="27" eb="28">
      <t>ショ</t>
    </rPh>
    <rPh sb="28" eb="29">
      <t>ブン</t>
    </rPh>
    <rPh sb="30" eb="32">
      <t>ゴウケイ</t>
    </rPh>
    <rPh sb="33" eb="35">
      <t>カサン</t>
    </rPh>
    <phoneticPr fontId="3"/>
  </si>
  <si>
    <t>77　保育所施設状況</t>
    <phoneticPr fontId="2"/>
  </si>
  <si>
    <t>・平成22年4月1日現在</t>
    <phoneticPr fontId="2"/>
  </si>
  <si>
    <t>みのり</t>
  </si>
  <si>
    <t>昭27.10設立 昭52.1全面改築　平20.3増築</t>
    <rPh sb="19" eb="20">
      <t>ヘイ</t>
    </rPh>
    <rPh sb="24" eb="26">
      <t>ゾウチク</t>
    </rPh>
    <phoneticPr fontId="3"/>
  </si>
  <si>
    <t>昭50.4設立 平10.3一部改築</t>
    <rPh sb="8" eb="9">
      <t>タイ</t>
    </rPh>
    <rPh sb="13" eb="15">
      <t>イチブ</t>
    </rPh>
    <rPh sb="15" eb="17">
      <t>カイチク</t>
    </rPh>
    <phoneticPr fontId="2"/>
  </si>
  <si>
    <t>78　保育所施設状況</t>
    <phoneticPr fontId="2"/>
  </si>
  <si>
    <t>・平成21年4月1日現在</t>
    <phoneticPr fontId="2"/>
  </si>
  <si>
    <r>
      <t xml:space="preserve">昭26.6設立 昭50.4全面改築 </t>
    </r>
    <r>
      <rPr>
        <sz val="10"/>
        <color indexed="10"/>
        <rFont val="ＭＳ Ｐゴシック"/>
        <family val="3"/>
        <charset val="128"/>
      </rPr>
      <t>平17.6移転改築</t>
    </r>
    <rPh sb="18" eb="19">
      <t>ヘイ</t>
    </rPh>
    <rPh sb="23" eb="25">
      <t>イテン</t>
    </rPh>
    <rPh sb="25" eb="27">
      <t>カイチク</t>
    </rPh>
    <phoneticPr fontId="2"/>
  </si>
  <si>
    <r>
      <t xml:space="preserve">昭26.4設立 </t>
    </r>
    <r>
      <rPr>
        <sz val="10"/>
        <color indexed="10"/>
        <rFont val="ＭＳ Ｐゴシック"/>
        <family val="3"/>
        <charset val="128"/>
      </rPr>
      <t>昭56.6</t>
    </r>
    <r>
      <rPr>
        <sz val="10"/>
        <rFont val="ＭＳ Ｐゴシック"/>
        <family val="3"/>
        <charset val="128"/>
      </rPr>
      <t>全面改築</t>
    </r>
    <phoneticPr fontId="3"/>
  </si>
  <si>
    <r>
      <t>昭25.5</t>
    </r>
    <r>
      <rPr>
        <sz val="10"/>
        <rFont val="ＭＳ Ｐゴシック"/>
        <family val="3"/>
        <charset val="128"/>
      </rPr>
      <t xml:space="preserve">設立 昭42.4一部改築 </t>
    </r>
    <rPh sb="13" eb="15">
      <t>イチブ</t>
    </rPh>
    <phoneticPr fontId="2"/>
  </si>
  <si>
    <r>
      <t>昭53.9園庭拡張 昭56.3</t>
    </r>
    <r>
      <rPr>
        <sz val="10"/>
        <color indexed="10"/>
        <rFont val="ＭＳ Ｐゴシック"/>
        <family val="3"/>
        <charset val="128"/>
      </rPr>
      <t>全面</t>
    </r>
    <r>
      <rPr>
        <sz val="10"/>
        <rFont val="ＭＳ Ｐゴシック"/>
        <family val="3"/>
        <charset val="128"/>
      </rPr>
      <t>改築</t>
    </r>
    <rPh sb="15" eb="17">
      <t>ゼンメン</t>
    </rPh>
    <phoneticPr fontId="3"/>
  </si>
  <si>
    <r>
      <t xml:space="preserve">昭50.3増築 </t>
    </r>
    <r>
      <rPr>
        <sz val="10"/>
        <rFont val="ＭＳ Ｐゴシック"/>
        <family val="3"/>
        <charset val="128"/>
      </rPr>
      <t xml:space="preserve">昭60.4全面改築 </t>
    </r>
    <r>
      <rPr>
        <sz val="10"/>
        <color indexed="10"/>
        <rFont val="ＭＳ Ｐゴシック"/>
        <family val="3"/>
        <charset val="128"/>
      </rPr>
      <t>平18.11増築</t>
    </r>
    <rPh sb="18" eb="19">
      <t>ヘイ</t>
    </rPh>
    <rPh sb="24" eb="26">
      <t>ゾウチク</t>
    </rPh>
    <phoneticPr fontId="2"/>
  </si>
  <si>
    <t>80　保育所施設状況</t>
    <phoneticPr fontId="2"/>
  </si>
  <si>
    <t>・平成20年4月1日現在</t>
    <phoneticPr fontId="2"/>
  </si>
  <si>
    <t>昭26.6設立 昭50.4全面改築</t>
    <phoneticPr fontId="2"/>
  </si>
  <si>
    <t>昭26.4設立 昭56.5全面改築</t>
    <phoneticPr fontId="3"/>
  </si>
  <si>
    <t xml:space="preserve">昭25.2設立 昭42.4一部改築 </t>
    <rPh sb="13" eb="15">
      <t>イチブ</t>
    </rPh>
    <phoneticPr fontId="2"/>
  </si>
  <si>
    <t>昭53.9園庭拡張 昭56.3改築</t>
  </si>
  <si>
    <t>昭50.3保育室増築 昭60.4全面改築</t>
    <phoneticPr fontId="2"/>
  </si>
  <si>
    <r>
      <t>昭27.10設立 昭52.1全面改築　</t>
    </r>
    <r>
      <rPr>
        <sz val="10"/>
        <color indexed="12"/>
        <rFont val="ＭＳ Ｐゴシック"/>
        <family val="3"/>
        <charset val="128"/>
      </rPr>
      <t>平20.3増築</t>
    </r>
    <rPh sb="19" eb="20">
      <t>ヘイ</t>
    </rPh>
    <rPh sb="24" eb="26">
      <t>ゾウチク</t>
    </rPh>
    <phoneticPr fontId="3"/>
  </si>
  <si>
    <r>
      <t xml:space="preserve">昭24.4設立 昭54.4全面改築 </t>
    </r>
    <r>
      <rPr>
        <sz val="10"/>
        <color indexed="12"/>
        <rFont val="ＭＳ Ｐゴシック"/>
        <family val="3"/>
        <charset val="128"/>
      </rPr>
      <t xml:space="preserve"> </t>
    </r>
    <phoneticPr fontId="3"/>
  </si>
  <si>
    <t>81　保育所施設状況</t>
    <phoneticPr fontId="2"/>
  </si>
  <si>
    <t>・平成18年4月1日現在</t>
    <phoneticPr fontId="2"/>
  </si>
  <si>
    <t>昭27.10設立 昭52.1全面改築</t>
  </si>
  <si>
    <t>河和田第一</t>
    <rPh sb="4" eb="5">
      <t>１</t>
    </rPh>
    <phoneticPr fontId="2"/>
  </si>
  <si>
    <t>昭24.4設立 昭54.4全面改築</t>
  </si>
  <si>
    <t>河和田第二</t>
    <rPh sb="4" eb="5">
      <t>２</t>
    </rPh>
    <phoneticPr fontId="2"/>
  </si>
  <si>
    <t>昭26.4設立 昭53.3全面改築</t>
  </si>
  <si>
    <t>平11.9全面改築
令7.4認定こども園「ふじこども園」として開園</t>
  </si>
  <si>
    <t>ふじこども園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</si>
</sst>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b/>
      <sz val="10"/>
      <color indexed="10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trike/>
      <sz val="10"/>
      <color theme="1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6"/>
      <color rgb="FF000000"/>
      <name val="ＭＳ Ｐゴシック"/>
      <family val="3"/>
      <charset val="128"/>
    </font>
    <font>
      <strike/>
      <sz val="10"/>
      <color rgb="FF000000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9" borderId="16" applyNumberFormat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3" fillId="4" borderId="17" applyNumberFormat="0" applyFon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1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32" borderId="2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9" applyNumberFormat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32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38" fontId="5" fillId="0" borderId="0" xfId="33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8" fontId="7" fillId="0" borderId="0" xfId="33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8" fontId="7" fillId="0" borderId="2" xfId="33" applyFont="1" applyBorder="1" applyAlignment="1" applyProtection="1">
      <alignment horizontal="center" vertical="center"/>
    </xf>
    <xf numFmtId="38" fontId="7" fillId="0" borderId="1" xfId="33" applyFont="1" applyBorder="1" applyAlignment="1" applyProtection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38" fontId="7" fillId="0" borderId="4" xfId="33" applyFont="1" applyBorder="1" applyAlignment="1" applyProtection="1">
      <alignment horizontal="center" vertical="center"/>
    </xf>
    <xf numFmtId="38" fontId="7" fillId="0" borderId="3" xfId="33" applyFont="1" applyBorder="1" applyAlignment="1" applyProtection="1">
      <alignment horizontal="center" vertical="center"/>
    </xf>
    <xf numFmtId="0" fontId="7" fillId="0" borderId="5" xfId="0" applyFont="1" applyBorder="1" applyAlignment="1">
      <alignment horizontal="distributed" vertical="center"/>
    </xf>
    <xf numFmtId="38" fontId="7" fillId="0" borderId="6" xfId="33" applyFont="1" applyFill="1" applyBorder="1" applyAlignment="1" applyProtection="1">
      <alignment vertical="center"/>
    </xf>
    <xf numFmtId="38" fontId="7" fillId="0" borderId="0" xfId="33" applyFont="1" applyFill="1" applyBorder="1" applyAlignment="1" applyProtection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distributed" vertical="center"/>
    </xf>
    <xf numFmtId="38" fontId="7" fillId="0" borderId="9" xfId="33" applyFont="1" applyFill="1" applyBorder="1" applyAlignment="1" applyProtection="1">
      <alignment vertical="center"/>
    </xf>
    <xf numFmtId="38" fontId="7" fillId="0" borderId="10" xfId="33" applyFont="1" applyFill="1" applyBorder="1" applyAlignment="1" applyProtection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horizontal="distributed" vertical="center"/>
    </xf>
    <xf numFmtId="38" fontId="7" fillId="0" borderId="3" xfId="33" applyFont="1" applyFill="1" applyBorder="1" applyAlignment="1" applyProtection="1">
      <alignment vertical="center"/>
    </xf>
    <xf numFmtId="38" fontId="7" fillId="0" borderId="4" xfId="33" applyFont="1" applyFill="1" applyBorder="1" applyAlignment="1" applyProtection="1">
      <alignment vertical="center"/>
    </xf>
    <xf numFmtId="0" fontId="7" fillId="0" borderId="13" xfId="0" applyFont="1" applyBorder="1" applyAlignment="1">
      <alignment vertical="center"/>
    </xf>
    <xf numFmtId="0" fontId="10" fillId="0" borderId="7" xfId="0" applyFont="1" applyBorder="1" applyAlignment="1">
      <alignment horizontal="left" vertical="center"/>
    </xf>
    <xf numFmtId="38" fontId="10" fillId="0" borderId="6" xfId="33" applyFont="1" applyFill="1" applyBorder="1" applyAlignment="1" applyProtection="1">
      <alignment vertical="center"/>
    </xf>
    <xf numFmtId="38" fontId="11" fillId="0" borderId="9" xfId="33" applyFont="1" applyFill="1" applyBorder="1" applyAlignment="1" applyProtection="1">
      <alignment vertical="center"/>
    </xf>
    <xf numFmtId="38" fontId="11" fillId="0" borderId="3" xfId="33" applyFont="1" applyFill="1" applyBorder="1" applyAlignment="1" applyProtection="1">
      <alignment vertical="center"/>
    </xf>
    <xf numFmtId="38" fontId="12" fillId="0" borderId="0" xfId="33" applyFont="1" applyFill="1" applyBorder="1" applyAlignment="1" applyProtection="1">
      <alignment vertical="center"/>
    </xf>
    <xf numFmtId="38" fontId="12" fillId="0" borderId="6" xfId="33" applyFont="1" applyFill="1" applyBorder="1" applyAlignment="1" applyProtection="1">
      <alignment vertical="center"/>
    </xf>
    <xf numFmtId="0" fontId="12" fillId="0" borderId="5" xfId="0" applyFont="1" applyBorder="1" applyAlignment="1">
      <alignment horizontal="distributed" vertical="center"/>
    </xf>
    <xf numFmtId="0" fontId="12" fillId="0" borderId="7" xfId="0" applyFont="1" applyBorder="1" applyAlignment="1">
      <alignment horizontal="left" vertical="center"/>
    </xf>
    <xf numFmtId="38" fontId="12" fillId="0" borderId="10" xfId="33" applyFont="1" applyFill="1" applyBorder="1" applyAlignment="1" applyProtection="1">
      <alignment vertical="center"/>
    </xf>
    <xf numFmtId="38" fontId="12" fillId="0" borderId="9" xfId="33" applyFont="1" applyFill="1" applyBorder="1" applyAlignment="1" applyProtection="1">
      <alignment vertical="center"/>
    </xf>
    <xf numFmtId="38" fontId="12" fillId="0" borderId="4" xfId="33" applyFont="1" applyFill="1" applyBorder="1" applyAlignment="1" applyProtection="1">
      <alignment vertical="center"/>
    </xf>
    <xf numFmtId="38" fontId="12" fillId="0" borderId="3" xfId="33" applyFont="1" applyFill="1" applyBorder="1" applyAlignment="1" applyProtection="1">
      <alignment vertical="center"/>
    </xf>
    <xf numFmtId="38" fontId="7" fillId="0" borderId="6" xfId="33" applyFont="1" applyBorder="1" applyAlignment="1" applyProtection="1">
      <alignment vertical="center"/>
    </xf>
    <xf numFmtId="38" fontId="7" fillId="0" borderId="0" xfId="33" applyFont="1" applyBorder="1" applyAlignment="1" applyProtection="1">
      <alignment vertical="center"/>
    </xf>
    <xf numFmtId="38" fontId="7" fillId="0" borderId="9" xfId="33" applyFont="1" applyBorder="1" applyAlignment="1" applyProtection="1">
      <alignment vertical="center"/>
    </xf>
    <xf numFmtId="38" fontId="7" fillId="0" borderId="10" xfId="33" applyFont="1" applyBorder="1" applyAlignment="1" applyProtection="1">
      <alignment vertical="center"/>
    </xf>
    <xf numFmtId="38" fontId="7" fillId="0" borderId="3" xfId="33" applyFont="1" applyBorder="1" applyAlignment="1" applyProtection="1">
      <alignment vertical="center"/>
    </xf>
    <xf numFmtId="38" fontId="7" fillId="0" borderId="4" xfId="33" applyFont="1" applyBorder="1" applyAlignment="1" applyProtection="1">
      <alignment vertical="center"/>
    </xf>
    <xf numFmtId="0" fontId="7" fillId="2" borderId="8" xfId="0" applyFont="1" applyFill="1" applyBorder="1" applyAlignment="1">
      <alignment horizontal="distributed" vertical="center"/>
    </xf>
    <xf numFmtId="38" fontId="7" fillId="2" borderId="9" xfId="33" applyFont="1" applyFill="1" applyBorder="1" applyAlignment="1" applyProtection="1">
      <alignment vertical="center"/>
    </xf>
    <xf numFmtId="38" fontId="7" fillId="2" borderId="10" xfId="33" applyFont="1" applyFill="1" applyBorder="1" applyAlignment="1" applyProtection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distributed" vertical="center"/>
    </xf>
    <xf numFmtId="38" fontId="7" fillId="2" borderId="3" xfId="33" applyFont="1" applyFill="1" applyBorder="1" applyAlignment="1" applyProtection="1">
      <alignment vertical="center"/>
    </xf>
    <xf numFmtId="0" fontId="7" fillId="2" borderId="13" xfId="0" applyFont="1" applyFill="1" applyBorder="1" applyAlignment="1">
      <alignment vertical="center"/>
    </xf>
    <xf numFmtId="0" fontId="14" fillId="0" borderId="0" xfId="0" applyFont="1" applyAlignment="1">
      <alignment horizontal="left" vertical="center" indent="1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7" fillId="0" borderId="0" xfId="33" applyFont="1" applyBorder="1" applyAlignment="1" applyProtection="1">
      <alignment horizontal="center" vertical="center"/>
    </xf>
    <xf numFmtId="38" fontId="7" fillId="0" borderId="6" xfId="33" applyFont="1" applyBorder="1" applyAlignment="1" applyProtection="1">
      <alignment horizontal="center" vertical="center"/>
    </xf>
    <xf numFmtId="0" fontId="7" fillId="0" borderId="14" xfId="0" applyFont="1" applyBorder="1" applyAlignment="1">
      <alignment horizontal="distributed" vertical="center"/>
    </xf>
    <xf numFmtId="0" fontId="7" fillId="2" borderId="14" xfId="0" applyFont="1" applyFill="1" applyBorder="1" applyAlignment="1">
      <alignment horizontal="distributed" vertical="center"/>
    </xf>
    <xf numFmtId="38" fontId="7" fillId="2" borderId="1" xfId="33" applyFont="1" applyFill="1" applyBorder="1" applyAlignment="1" applyProtection="1">
      <alignment vertical="center"/>
    </xf>
    <xf numFmtId="38" fontId="7" fillId="2" borderId="2" xfId="33" applyFont="1" applyFill="1" applyBorder="1" applyAlignment="1" applyProtection="1">
      <alignment vertical="center"/>
    </xf>
    <xf numFmtId="0" fontId="7" fillId="2" borderId="15" xfId="0" applyFont="1" applyFill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left" vertical="center"/>
    </xf>
    <xf numFmtId="38" fontId="7" fillId="0" borderId="1" xfId="33" applyFont="1" applyFill="1" applyBorder="1" applyAlignment="1" applyProtection="1">
      <alignment vertical="center"/>
    </xf>
    <xf numFmtId="38" fontId="7" fillId="0" borderId="2" xfId="33" applyFont="1" applyFill="1" applyBorder="1" applyAlignment="1" applyProtection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5" xfId="0" applyFont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13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distributed" vertical="center"/>
    </xf>
    <xf numFmtId="0" fontId="7" fillId="0" borderId="3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top" wrapText="1"/>
    </xf>
    <xf numFmtId="0" fontId="33" fillId="0" borderId="0" xfId="0" applyFont="1" applyAlignment="1">
      <alignment vertical="center"/>
    </xf>
    <xf numFmtId="0" fontId="7" fillId="2" borderId="9" xfId="0" applyFont="1" applyFill="1" applyBorder="1" applyAlignment="1">
      <alignment vertical="center"/>
    </xf>
    <xf numFmtId="38" fontId="34" fillId="0" borderId="3" xfId="33" applyFont="1" applyFill="1" applyBorder="1" applyAlignment="1" applyProtection="1">
      <alignment vertic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indent="1"/>
    </xf>
    <xf numFmtId="0" fontId="15" fillId="0" borderId="8" xfId="0" applyFont="1" applyBorder="1" applyAlignment="1">
      <alignment horizontal="distributed" vertical="center"/>
    </xf>
    <xf numFmtId="38" fontId="15" fillId="0" borderId="9" xfId="33" applyFont="1" applyFill="1" applyBorder="1" applyAlignment="1" applyProtection="1">
      <alignment vertical="center"/>
    </xf>
    <xf numFmtId="38" fontId="15" fillId="0" borderId="10" xfId="33" applyFont="1" applyFill="1" applyBorder="1" applyAlignment="1" applyProtection="1">
      <alignment vertical="center"/>
    </xf>
    <xf numFmtId="0" fontId="15" fillId="0" borderId="9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5" fillId="0" borderId="11" xfId="0" applyFont="1" applyBorder="1" applyAlignment="1">
      <alignment horizontal="left" vertical="center"/>
    </xf>
    <xf numFmtId="0" fontId="7" fillId="0" borderId="14" xfId="0" applyFont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vertical="center"/>
    </xf>
    <xf numFmtId="38" fontId="36" fillId="0" borderId="0" xfId="33" applyFont="1" applyAlignment="1">
      <alignment vertical="center"/>
    </xf>
    <xf numFmtId="0" fontId="37" fillId="0" borderId="0" xfId="0" applyFont="1" applyAlignment="1">
      <alignment vertical="center"/>
    </xf>
    <xf numFmtId="0" fontId="36" fillId="0" borderId="0" xfId="0" applyFont="1" applyAlignment="1">
      <alignment horizontal="left" vertical="center" indent="1"/>
    </xf>
    <xf numFmtId="0" fontId="38" fillId="0" borderId="0" xfId="0" applyFont="1" applyAlignment="1">
      <alignment vertical="center"/>
    </xf>
    <xf numFmtId="38" fontId="38" fillId="0" borderId="0" xfId="33" applyFont="1" applyAlignment="1">
      <alignment vertical="center"/>
    </xf>
    <xf numFmtId="0" fontId="39" fillId="0" borderId="0" xfId="0" applyFont="1" applyAlignment="1">
      <alignment vertical="center"/>
    </xf>
    <xf numFmtId="0" fontId="38" fillId="0" borderId="14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38" fontId="38" fillId="0" borderId="2" xfId="33" applyFont="1" applyBorder="1" applyAlignment="1" applyProtection="1">
      <alignment horizontal="center" vertical="center"/>
    </xf>
    <xf numFmtId="38" fontId="38" fillId="0" borderId="1" xfId="33" applyFont="1" applyBorder="1" applyAlignment="1" applyProtection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38" fontId="38" fillId="0" borderId="0" xfId="33" applyFont="1" applyBorder="1" applyAlignment="1" applyProtection="1">
      <alignment horizontal="center" vertical="center"/>
    </xf>
    <xf numFmtId="38" fontId="38" fillId="0" borderId="6" xfId="33" applyFont="1" applyBorder="1" applyAlignment="1" applyProtection="1">
      <alignment horizontal="center" vertical="center"/>
    </xf>
    <xf numFmtId="0" fontId="38" fillId="0" borderId="8" xfId="0" applyFont="1" applyBorder="1" applyAlignment="1">
      <alignment horizontal="distributed" vertical="center"/>
    </xf>
    <xf numFmtId="38" fontId="38" fillId="0" borderId="9" xfId="33" applyFont="1" applyFill="1" applyBorder="1" applyAlignment="1" applyProtection="1">
      <alignment vertical="center"/>
    </xf>
    <xf numFmtId="38" fontId="38" fillId="0" borderId="10" xfId="33" applyFont="1" applyFill="1" applyBorder="1" applyAlignment="1" applyProtection="1">
      <alignment vertical="center"/>
    </xf>
    <xf numFmtId="0" fontId="38" fillId="0" borderId="9" xfId="0" applyFont="1" applyBorder="1" applyAlignment="1">
      <alignment vertical="center"/>
    </xf>
    <xf numFmtId="0" fontId="38" fillId="0" borderId="10" xfId="0" applyFont="1" applyBorder="1" applyAlignment="1">
      <alignment vertical="center"/>
    </xf>
    <xf numFmtId="0" fontId="38" fillId="0" borderId="11" xfId="0" applyFont="1" applyBorder="1" applyAlignment="1">
      <alignment horizontal="left" vertical="center"/>
    </xf>
    <xf numFmtId="0" fontId="38" fillId="0" borderId="14" xfId="0" applyFont="1" applyBorder="1" applyAlignment="1">
      <alignment horizontal="distributed" vertical="center"/>
    </xf>
    <xf numFmtId="38" fontId="38" fillId="0" borderId="1" xfId="33" applyFont="1" applyFill="1" applyBorder="1" applyAlignment="1" applyProtection="1">
      <alignment vertical="center"/>
    </xf>
    <xf numFmtId="38" fontId="38" fillId="0" borderId="2" xfId="33" applyFont="1" applyFill="1" applyBorder="1" applyAlignment="1" applyProtection="1">
      <alignment vertical="center"/>
    </xf>
    <xf numFmtId="0" fontId="38" fillId="0" borderId="1" xfId="0" applyFont="1" applyBorder="1" applyAlignment="1">
      <alignment vertical="center"/>
    </xf>
    <xf numFmtId="0" fontId="38" fillId="0" borderId="2" xfId="0" applyFont="1" applyBorder="1" applyAlignment="1">
      <alignment vertical="center"/>
    </xf>
    <xf numFmtId="0" fontId="38" fillId="0" borderId="15" xfId="0" applyFont="1" applyBorder="1" applyAlignment="1">
      <alignment horizontal="left" vertical="center"/>
    </xf>
    <xf numFmtId="0" fontId="38" fillId="0" borderId="5" xfId="0" applyFont="1" applyBorder="1" applyAlignment="1">
      <alignment horizontal="distributed" vertical="center"/>
    </xf>
    <xf numFmtId="38" fontId="38" fillId="0" borderId="6" xfId="33" applyFont="1" applyFill="1" applyBorder="1" applyAlignment="1" applyProtection="1">
      <alignment vertical="center"/>
    </xf>
    <xf numFmtId="38" fontId="38" fillId="0" borderId="0" xfId="33" applyFont="1" applyFill="1" applyBorder="1" applyAlignment="1" applyProtection="1">
      <alignment vertical="center"/>
    </xf>
    <xf numFmtId="0" fontId="38" fillId="0" borderId="6" xfId="0" applyFont="1" applyBorder="1" applyAlignment="1">
      <alignment vertical="center"/>
    </xf>
    <xf numFmtId="0" fontId="38" fillId="0" borderId="7" xfId="0" applyFont="1" applyBorder="1" applyAlignment="1">
      <alignment horizontal="left" vertical="center"/>
    </xf>
    <xf numFmtId="0" fontId="38" fillId="0" borderId="12" xfId="0" applyFont="1" applyBorder="1" applyAlignment="1">
      <alignment horizontal="distributed" vertical="center"/>
    </xf>
    <xf numFmtId="38" fontId="38" fillId="0" borderId="3" xfId="33" applyFont="1" applyFill="1" applyBorder="1" applyAlignment="1" applyProtection="1">
      <alignment vertical="center"/>
    </xf>
    <xf numFmtId="38" fontId="38" fillId="0" borderId="4" xfId="33" applyFont="1" applyFill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8" fillId="0" borderId="4" xfId="0" applyFont="1" applyBorder="1" applyAlignment="1">
      <alignment vertical="center"/>
    </xf>
    <xf numFmtId="0" fontId="38" fillId="0" borderId="13" xfId="0" applyFont="1" applyBorder="1" applyAlignment="1">
      <alignment horizontal="left" vertical="center"/>
    </xf>
    <xf numFmtId="0" fontId="41" fillId="0" borderId="5" xfId="0" applyFont="1" applyBorder="1" applyAlignment="1">
      <alignment horizontal="distributed" vertical="center"/>
    </xf>
    <xf numFmtId="0" fontId="39" fillId="0" borderId="0" xfId="0" applyFont="1" applyAlignment="1">
      <alignment vertical="center" wrapText="1"/>
    </xf>
    <xf numFmtId="0" fontId="38" fillId="2" borderId="14" xfId="0" applyFont="1" applyFill="1" applyBorder="1" applyAlignment="1">
      <alignment horizontal="distributed" vertical="center"/>
    </xf>
    <xf numFmtId="38" fontId="38" fillId="2" borderId="9" xfId="33" applyFont="1" applyFill="1" applyBorder="1" applyAlignment="1" applyProtection="1">
      <alignment vertical="center"/>
    </xf>
    <xf numFmtId="0" fontId="38" fillId="2" borderId="9" xfId="0" applyFont="1" applyFill="1" applyBorder="1" applyAlignment="1">
      <alignment vertical="center"/>
    </xf>
    <xf numFmtId="0" fontId="38" fillId="0" borderId="11" xfId="0" applyFont="1" applyBorder="1" applyAlignment="1">
      <alignment horizontal="left" vertical="center" wrapText="1"/>
    </xf>
    <xf numFmtId="0" fontId="38" fillId="0" borderId="3" xfId="0" applyFont="1" applyBorder="1" applyAlignment="1">
      <alignment horizontal="left" vertical="center"/>
    </xf>
    <xf numFmtId="0" fontId="38" fillId="0" borderId="13" xfId="0" applyFont="1" applyBorder="1" applyAlignment="1">
      <alignment horizontal="left" vertical="top" wrapText="1"/>
    </xf>
    <xf numFmtId="0" fontId="38" fillId="2" borderId="8" xfId="0" applyFont="1" applyFill="1" applyBorder="1" applyAlignment="1">
      <alignment horizontal="distributed" vertical="center"/>
    </xf>
    <xf numFmtId="0" fontId="38" fillId="2" borderId="11" xfId="0" applyFont="1" applyFill="1" applyBorder="1" applyAlignment="1">
      <alignment vertical="center"/>
    </xf>
    <xf numFmtId="0" fontId="38" fillId="0" borderId="13" xfId="0" applyFont="1" applyBorder="1" applyAlignment="1">
      <alignment vertical="center"/>
    </xf>
    <xf numFmtId="38" fontId="36" fillId="0" borderId="0" xfId="33" applyFont="1" applyFill="1" applyAlignment="1">
      <alignment vertical="center"/>
    </xf>
    <xf numFmtId="38" fontId="38" fillId="0" borderId="0" xfId="33" applyFont="1" applyFill="1" applyAlignment="1">
      <alignment vertical="center"/>
    </xf>
    <xf numFmtId="0" fontId="42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vertical="center"/>
    </xf>
    <xf numFmtId="38" fontId="43" fillId="0" borderId="0" xfId="33" applyFont="1" applyAlignment="1">
      <alignment vertical="center"/>
    </xf>
    <xf numFmtId="0" fontId="44" fillId="0" borderId="0" xfId="0" applyFont="1" applyAlignment="1">
      <alignment vertical="center"/>
    </xf>
    <xf numFmtId="0" fontId="43" fillId="0" borderId="0" xfId="0" applyFont="1" applyAlignment="1">
      <alignment horizontal="left" vertical="center" indent="1"/>
    </xf>
    <xf numFmtId="0" fontId="45" fillId="0" borderId="0" xfId="0" applyFont="1" applyAlignment="1">
      <alignment vertical="center"/>
    </xf>
    <xf numFmtId="38" fontId="45" fillId="0" borderId="0" xfId="33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14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 wrapText="1"/>
    </xf>
    <xf numFmtId="38" fontId="45" fillId="0" borderId="2" xfId="33" applyFont="1" applyBorder="1" applyAlignment="1" applyProtection="1">
      <alignment horizontal="center" vertical="center"/>
    </xf>
    <xf numFmtId="38" fontId="45" fillId="0" borderId="1" xfId="33" applyFont="1" applyBorder="1" applyAlignment="1" applyProtection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38" fontId="45" fillId="0" borderId="0" xfId="33" applyFont="1" applyBorder="1" applyAlignment="1" applyProtection="1">
      <alignment horizontal="center" vertical="center"/>
    </xf>
    <xf numFmtId="38" fontId="45" fillId="0" borderId="6" xfId="33" applyFont="1" applyBorder="1" applyAlignment="1" applyProtection="1">
      <alignment horizontal="center" vertical="center"/>
    </xf>
    <xf numFmtId="0" fontId="48" fillId="0" borderId="8" xfId="0" applyFont="1" applyBorder="1" applyAlignment="1">
      <alignment horizontal="distributed" vertical="center"/>
    </xf>
    <xf numFmtId="38" fontId="48" fillId="0" borderId="9" xfId="33" applyFont="1" applyFill="1" applyBorder="1" applyAlignment="1" applyProtection="1">
      <alignment vertical="center"/>
    </xf>
    <xf numFmtId="38" fontId="48" fillId="0" borderId="10" xfId="33" applyFont="1" applyFill="1" applyBorder="1" applyAlignment="1" applyProtection="1">
      <alignment vertical="center"/>
    </xf>
    <xf numFmtId="0" fontId="48" fillId="0" borderId="9" xfId="0" applyFont="1" applyBorder="1" applyAlignment="1">
      <alignment vertical="center"/>
    </xf>
    <xf numFmtId="0" fontId="48" fillId="0" borderId="10" xfId="0" applyFont="1" applyBorder="1" applyAlignment="1">
      <alignment vertical="center"/>
    </xf>
    <xf numFmtId="0" fontId="48" fillId="0" borderId="11" xfId="0" applyFont="1" applyBorder="1" applyAlignment="1">
      <alignment horizontal="left" vertical="center"/>
    </xf>
    <xf numFmtId="0" fontId="45" fillId="0" borderId="8" xfId="0" applyFont="1" applyBorder="1" applyAlignment="1">
      <alignment horizontal="distributed" vertical="center"/>
    </xf>
    <xf numFmtId="38" fontId="45" fillId="0" borderId="9" xfId="33" applyFont="1" applyFill="1" applyBorder="1" applyAlignment="1" applyProtection="1">
      <alignment vertical="center"/>
    </xf>
    <xf numFmtId="38" fontId="45" fillId="0" borderId="10" xfId="33" applyFont="1" applyFill="1" applyBorder="1" applyAlignment="1" applyProtection="1">
      <alignment vertical="center"/>
    </xf>
    <xf numFmtId="0" fontId="45" fillId="0" borderId="9" xfId="0" applyFont="1" applyBorder="1" applyAlignment="1">
      <alignment vertical="center"/>
    </xf>
    <xf numFmtId="0" fontId="45" fillId="0" borderId="10" xfId="0" applyFont="1" applyBorder="1" applyAlignment="1">
      <alignment vertical="center"/>
    </xf>
    <xf numFmtId="0" fontId="45" fillId="0" borderId="11" xfId="0" applyFont="1" applyBorder="1" applyAlignment="1">
      <alignment horizontal="left" vertical="center"/>
    </xf>
    <xf numFmtId="0" fontId="45" fillId="0" borderId="14" xfId="0" applyFont="1" applyBorder="1" applyAlignment="1">
      <alignment horizontal="distributed" vertical="center"/>
    </xf>
    <xf numFmtId="38" fontId="45" fillId="0" borderId="1" xfId="33" applyFont="1" applyFill="1" applyBorder="1" applyAlignment="1" applyProtection="1">
      <alignment vertical="center"/>
    </xf>
    <xf numFmtId="38" fontId="45" fillId="0" borderId="2" xfId="33" applyFont="1" applyFill="1" applyBorder="1" applyAlignment="1" applyProtection="1">
      <alignment vertical="center"/>
    </xf>
    <xf numFmtId="0" fontId="45" fillId="0" borderId="1" xfId="0" applyFont="1" applyBorder="1" applyAlignment="1">
      <alignment vertical="center"/>
    </xf>
    <xf numFmtId="0" fontId="45" fillId="0" borderId="2" xfId="0" applyFont="1" applyBorder="1" applyAlignment="1">
      <alignment vertical="center"/>
    </xf>
    <xf numFmtId="0" fontId="45" fillId="0" borderId="15" xfId="0" applyFont="1" applyBorder="1" applyAlignment="1">
      <alignment horizontal="left" vertical="center"/>
    </xf>
    <xf numFmtId="0" fontId="45" fillId="0" borderId="5" xfId="0" applyFont="1" applyBorder="1" applyAlignment="1">
      <alignment horizontal="distributed" vertical="center"/>
    </xf>
    <xf numFmtId="38" fontId="45" fillId="0" borderId="6" xfId="33" applyFont="1" applyFill="1" applyBorder="1" applyAlignment="1" applyProtection="1">
      <alignment vertical="center"/>
    </xf>
    <xf numFmtId="38" fontId="45" fillId="0" borderId="0" xfId="33" applyFont="1" applyFill="1" applyBorder="1" applyAlignment="1" applyProtection="1">
      <alignment vertical="center"/>
    </xf>
    <xf numFmtId="0" fontId="45" fillId="0" borderId="6" xfId="0" applyFont="1" applyBorder="1" applyAlignment="1">
      <alignment vertical="center"/>
    </xf>
    <xf numFmtId="0" fontId="45" fillId="0" borderId="7" xfId="0" applyFont="1" applyBorder="1" applyAlignment="1">
      <alignment horizontal="left" vertical="center"/>
    </xf>
    <xf numFmtId="0" fontId="45" fillId="0" borderId="12" xfId="0" applyFont="1" applyBorder="1" applyAlignment="1">
      <alignment horizontal="distributed" vertical="center"/>
    </xf>
    <xf numFmtId="38" fontId="45" fillId="0" borderId="3" xfId="33" applyFont="1" applyFill="1" applyBorder="1" applyAlignment="1" applyProtection="1">
      <alignment vertical="center"/>
    </xf>
    <xf numFmtId="38" fontId="45" fillId="0" borderId="4" xfId="33" applyFont="1" applyFill="1" applyBorder="1" applyAlignment="1" applyProtection="1">
      <alignment vertical="center"/>
    </xf>
    <xf numFmtId="0" fontId="45" fillId="0" borderId="3" xfId="0" applyFont="1" applyBorder="1" applyAlignment="1">
      <alignment vertical="center"/>
    </xf>
    <xf numFmtId="0" fontId="45" fillId="0" borderId="4" xfId="0" applyFont="1" applyBorder="1" applyAlignment="1">
      <alignment vertical="center"/>
    </xf>
    <xf numFmtId="0" fontId="45" fillId="0" borderId="13" xfId="0" applyFont="1" applyBorder="1" applyAlignment="1">
      <alignment horizontal="left" vertical="center"/>
    </xf>
    <xf numFmtId="0" fontId="48" fillId="0" borderId="5" xfId="0" applyFont="1" applyBorder="1" applyAlignment="1">
      <alignment horizontal="distributed" vertical="center"/>
    </xf>
    <xf numFmtId="0" fontId="46" fillId="0" borderId="0" xfId="0" applyFont="1" applyAlignment="1">
      <alignment vertical="center" wrapText="1"/>
    </xf>
    <xf numFmtId="0" fontId="45" fillId="2" borderId="14" xfId="0" applyFont="1" applyFill="1" applyBorder="1" applyAlignment="1">
      <alignment horizontal="distributed" vertical="center"/>
    </xf>
    <xf numFmtId="38" fontId="45" fillId="2" borderId="9" xfId="33" applyFont="1" applyFill="1" applyBorder="1" applyAlignment="1" applyProtection="1">
      <alignment vertical="center"/>
    </xf>
    <xf numFmtId="0" fontId="45" fillId="2" borderId="9" xfId="0" applyFont="1" applyFill="1" applyBorder="1" applyAlignment="1">
      <alignment vertical="center"/>
    </xf>
    <xf numFmtId="0" fontId="45" fillId="0" borderId="11" xfId="0" applyFont="1" applyBorder="1" applyAlignment="1">
      <alignment horizontal="left" vertical="center" wrapText="1"/>
    </xf>
    <xf numFmtId="0" fontId="45" fillId="0" borderId="3" xfId="0" applyFont="1" applyBorder="1" applyAlignment="1">
      <alignment horizontal="left" vertical="center"/>
    </xf>
    <xf numFmtId="0" fontId="45" fillId="0" borderId="13" xfId="0" applyFont="1" applyBorder="1" applyAlignment="1">
      <alignment horizontal="left" vertical="top" wrapText="1"/>
    </xf>
    <xf numFmtId="0" fontId="45" fillId="2" borderId="8" xfId="0" applyFont="1" applyFill="1" applyBorder="1" applyAlignment="1">
      <alignment horizontal="distributed" vertical="center"/>
    </xf>
    <xf numFmtId="0" fontId="45" fillId="2" borderId="11" xfId="0" applyFont="1" applyFill="1" applyBorder="1" applyAlignment="1">
      <alignment vertical="center"/>
    </xf>
    <xf numFmtId="0" fontId="45" fillId="0" borderId="13" xfId="0" applyFont="1" applyBorder="1" applyAlignment="1">
      <alignment vertical="center"/>
    </xf>
    <xf numFmtId="0" fontId="38" fillId="0" borderId="14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1" xfId="0" applyFont="1" applyBorder="1" applyAlignment="1">
      <alignment horizontal="left" vertical="center" wrapText="1"/>
    </xf>
    <xf numFmtId="0" fontId="38" fillId="0" borderId="6" xfId="0" applyFont="1" applyBorder="1" applyAlignment="1">
      <alignment horizontal="left" vertical="center" wrapText="1"/>
    </xf>
    <xf numFmtId="0" fontId="38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5" fillId="0" borderId="14" xfId="0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45" fillId="0" borderId="1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0" borderId="1" xfId="0" applyFont="1" applyBorder="1" applyAlignment="1">
      <alignment horizontal="left" vertical="center" wrapText="1"/>
    </xf>
    <xf numFmtId="0" fontId="45" fillId="0" borderId="6" xfId="0" applyFont="1" applyBorder="1" applyAlignment="1">
      <alignment horizontal="left" vertical="center" wrapText="1"/>
    </xf>
    <xf numFmtId="0" fontId="45" fillId="0" borderId="3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2D344-2739-430D-AC61-3106CD4CDCF3}">
  <sheetPr>
    <tabColor rgb="FFFFC000"/>
  </sheetPr>
  <dimension ref="A1:K51"/>
  <sheetViews>
    <sheetView tabSelected="1" view="pageBreakPreview" zoomScaleNormal="100" zoomScaleSheetLayoutView="100" workbookViewId="0">
      <selection activeCell="I35" sqref="I35"/>
    </sheetView>
  </sheetViews>
  <sheetFormatPr defaultColWidth="8.796875" defaultRowHeight="17.25" x14ac:dyDescent="0.2"/>
  <cols>
    <col min="1" max="1" width="11.09765625" style="102" customWidth="1"/>
    <col min="2" max="5" width="4.796875" style="102" customWidth="1"/>
    <col min="6" max="6" width="5.5" style="102" customWidth="1"/>
    <col min="7" max="8" width="6.8984375" style="102" customWidth="1"/>
    <col min="9" max="9" width="29.5" style="102" customWidth="1"/>
    <col min="10" max="16384" width="8.796875" style="102"/>
  </cols>
  <sheetData>
    <row r="1" spans="1:9" s="98" customFormat="1" ht="18" customHeight="1" x14ac:dyDescent="0.2">
      <c r="A1" s="94" t="s">
        <v>0</v>
      </c>
      <c r="B1" s="95"/>
      <c r="C1" s="95"/>
      <c r="D1" s="96"/>
      <c r="E1" s="96"/>
      <c r="F1" s="96"/>
      <c r="G1" s="97"/>
      <c r="H1" s="97"/>
      <c r="I1" s="95" t="s">
        <v>1</v>
      </c>
    </row>
    <row r="2" spans="1:9" s="98" customFormat="1" ht="18" customHeight="1" x14ac:dyDescent="0.2">
      <c r="A2" s="96"/>
      <c r="B2" s="96"/>
      <c r="C2" s="96"/>
      <c r="D2" s="96"/>
      <c r="E2" s="96"/>
      <c r="F2" s="96"/>
      <c r="G2" s="147"/>
      <c r="H2" s="147"/>
      <c r="I2" s="95" t="s">
        <v>2</v>
      </c>
    </row>
    <row r="3" spans="1:9" ht="18" customHeight="1" x14ac:dyDescent="0.2">
      <c r="A3" s="99"/>
      <c r="B3" s="82"/>
      <c r="C3" s="100"/>
      <c r="D3" s="100"/>
      <c r="E3" s="96"/>
      <c r="F3" s="100"/>
      <c r="G3" s="148"/>
      <c r="H3" s="148"/>
      <c r="I3" s="100"/>
    </row>
    <row r="4" spans="1:9" ht="21.75" customHeight="1" x14ac:dyDescent="0.2">
      <c r="A4" s="208" t="s">
        <v>3</v>
      </c>
      <c r="B4" s="104" t="s">
        <v>4</v>
      </c>
      <c r="C4" s="105" t="s">
        <v>5</v>
      </c>
      <c r="D4" s="104" t="s">
        <v>6</v>
      </c>
      <c r="E4" s="105" t="s">
        <v>7</v>
      </c>
      <c r="F4" s="106" t="s">
        <v>8</v>
      </c>
      <c r="G4" s="107" t="s">
        <v>9</v>
      </c>
      <c r="H4" s="108" t="s">
        <v>10</v>
      </c>
      <c r="I4" s="210" t="s">
        <v>11</v>
      </c>
    </row>
    <row r="5" spans="1:9" ht="16.5" customHeight="1" x14ac:dyDescent="0.2">
      <c r="A5" s="209"/>
      <c r="B5" s="109" t="s">
        <v>12</v>
      </c>
      <c r="C5" s="110" t="s">
        <v>12</v>
      </c>
      <c r="D5" s="109" t="s">
        <v>12</v>
      </c>
      <c r="E5" s="110" t="s">
        <v>12</v>
      </c>
      <c r="F5" s="109" t="s">
        <v>12</v>
      </c>
      <c r="G5" s="111" t="s">
        <v>13</v>
      </c>
      <c r="H5" s="112" t="s">
        <v>13</v>
      </c>
      <c r="I5" s="211"/>
    </row>
    <row r="6" spans="1:9" ht="15.95" customHeight="1" x14ac:dyDescent="0.2">
      <c r="A6" s="113" t="s">
        <v>14</v>
      </c>
      <c r="B6" s="24">
        <v>90</v>
      </c>
      <c r="C6" s="25">
        <v>75</v>
      </c>
      <c r="D6" s="66">
        <v>1</v>
      </c>
      <c r="E6" s="67">
        <v>16</v>
      </c>
      <c r="F6" s="66">
        <v>9</v>
      </c>
      <c r="G6" s="25">
        <v>2502</v>
      </c>
      <c r="H6" s="24">
        <v>718</v>
      </c>
      <c r="I6" s="68" t="s">
        <v>15</v>
      </c>
    </row>
    <row r="7" spans="1:9" ht="15.95" customHeight="1" x14ac:dyDescent="0.2">
      <c r="A7" s="119" t="s">
        <v>16</v>
      </c>
      <c r="B7" s="69">
        <v>110</v>
      </c>
      <c r="C7" s="70">
        <v>106</v>
      </c>
      <c r="D7" s="71">
        <v>1</v>
      </c>
      <c r="E7" s="72">
        <v>18</v>
      </c>
      <c r="F7" s="71">
        <v>11</v>
      </c>
      <c r="G7" s="70">
        <v>5347</v>
      </c>
      <c r="H7" s="69">
        <v>802</v>
      </c>
      <c r="I7" s="73" t="s">
        <v>17</v>
      </c>
    </row>
    <row r="8" spans="1:9" ht="15.95" customHeight="1" x14ac:dyDescent="0.2">
      <c r="A8" s="125"/>
      <c r="B8" s="19"/>
      <c r="C8" s="20"/>
      <c r="D8" s="21"/>
      <c r="E8" s="6"/>
      <c r="F8" s="21"/>
      <c r="G8" s="20"/>
      <c r="H8" s="19"/>
      <c r="I8" s="22" t="s">
        <v>18</v>
      </c>
    </row>
    <row r="9" spans="1:9" ht="15.95" customHeight="1" x14ac:dyDescent="0.2">
      <c r="A9" s="130"/>
      <c r="B9" s="28"/>
      <c r="C9" s="29"/>
      <c r="D9" s="74"/>
      <c r="E9" s="75"/>
      <c r="F9" s="74"/>
      <c r="G9" s="29"/>
      <c r="H9" s="28"/>
      <c r="I9" s="76" t="s">
        <v>19</v>
      </c>
    </row>
    <row r="10" spans="1:9" ht="15.95" customHeight="1" x14ac:dyDescent="0.2">
      <c r="A10" s="113" t="s">
        <v>20</v>
      </c>
      <c r="B10" s="24">
        <v>60</v>
      </c>
      <c r="C10" s="25">
        <v>61</v>
      </c>
      <c r="D10" s="66">
        <v>1</v>
      </c>
      <c r="E10" s="67">
        <v>15</v>
      </c>
      <c r="F10" s="66">
        <v>5</v>
      </c>
      <c r="G10" s="25">
        <v>2125</v>
      </c>
      <c r="H10" s="24">
        <v>719</v>
      </c>
      <c r="I10" s="68" t="s">
        <v>21</v>
      </c>
    </row>
    <row r="11" spans="1:9" ht="15.95" customHeight="1" x14ac:dyDescent="0.2">
      <c r="A11" s="119" t="s">
        <v>22</v>
      </c>
      <c r="B11" s="69">
        <v>60</v>
      </c>
      <c r="C11" s="70">
        <v>43</v>
      </c>
      <c r="D11" s="71">
        <v>1</v>
      </c>
      <c r="E11" s="72">
        <v>12</v>
      </c>
      <c r="F11" s="71">
        <v>5</v>
      </c>
      <c r="G11" s="70">
        <v>2539</v>
      </c>
      <c r="H11" s="69">
        <v>399</v>
      </c>
      <c r="I11" s="73" t="s">
        <v>23</v>
      </c>
    </row>
    <row r="12" spans="1:9" ht="15.95" customHeight="1" x14ac:dyDescent="0.2">
      <c r="A12" s="130"/>
      <c r="B12" s="28"/>
      <c r="C12" s="29"/>
      <c r="D12" s="74"/>
      <c r="E12" s="75"/>
      <c r="F12" s="74"/>
      <c r="G12" s="29"/>
      <c r="H12" s="28"/>
      <c r="I12" s="76" t="s">
        <v>24</v>
      </c>
    </row>
    <row r="13" spans="1:9" ht="15.95" customHeight="1" x14ac:dyDescent="0.2">
      <c r="A13" s="119" t="s">
        <v>25</v>
      </c>
      <c r="B13" s="69">
        <v>150</v>
      </c>
      <c r="C13" s="70">
        <v>79</v>
      </c>
      <c r="D13" s="71">
        <v>1</v>
      </c>
      <c r="E13" s="72">
        <v>23</v>
      </c>
      <c r="F13" s="71">
        <v>7</v>
      </c>
      <c r="G13" s="70">
        <v>4171</v>
      </c>
      <c r="H13" s="69">
        <v>945</v>
      </c>
      <c r="I13" s="73" t="s">
        <v>26</v>
      </c>
    </row>
    <row r="14" spans="1:9" ht="15.95" customHeight="1" x14ac:dyDescent="0.2">
      <c r="A14" s="130"/>
      <c r="B14" s="28"/>
      <c r="C14" s="29"/>
      <c r="D14" s="74"/>
      <c r="E14" s="75"/>
      <c r="F14" s="74"/>
      <c r="G14" s="29"/>
      <c r="H14" s="28"/>
      <c r="I14" s="76" t="s">
        <v>27</v>
      </c>
    </row>
    <row r="15" spans="1:9" ht="15.95" customHeight="1" x14ac:dyDescent="0.2">
      <c r="A15" s="125" t="s">
        <v>28</v>
      </c>
      <c r="B15" s="19">
        <v>60</v>
      </c>
      <c r="C15" s="20">
        <v>39</v>
      </c>
      <c r="D15" s="21">
        <v>1</v>
      </c>
      <c r="E15" s="6">
        <v>9</v>
      </c>
      <c r="F15" s="21">
        <v>6</v>
      </c>
      <c r="G15" s="20">
        <v>3196</v>
      </c>
      <c r="H15" s="19">
        <v>883</v>
      </c>
      <c r="I15" s="22" t="s">
        <v>29</v>
      </c>
    </row>
    <row r="16" spans="1:9" ht="15.95" customHeight="1" x14ac:dyDescent="0.2">
      <c r="A16" s="125"/>
      <c r="B16" s="19"/>
      <c r="C16" s="20"/>
      <c r="D16" s="21"/>
      <c r="E16" s="6"/>
      <c r="F16" s="21"/>
      <c r="G16" s="20"/>
      <c r="H16" s="19"/>
      <c r="I16" s="22" t="s">
        <v>30</v>
      </c>
    </row>
    <row r="17" spans="1:11" ht="18" customHeight="1" x14ac:dyDescent="0.2">
      <c r="A17" s="103" t="s">
        <v>31</v>
      </c>
      <c r="B17" s="69"/>
      <c r="C17" s="70"/>
      <c r="D17" s="69"/>
      <c r="E17" s="70"/>
      <c r="F17" s="69"/>
      <c r="G17" s="70"/>
      <c r="H17" s="69"/>
      <c r="I17" s="215" t="s">
        <v>32</v>
      </c>
    </row>
    <row r="18" spans="1:11" ht="18" customHeight="1" x14ac:dyDescent="0.2">
      <c r="A18" s="136"/>
      <c r="B18" s="19">
        <v>150</v>
      </c>
      <c r="C18" s="20">
        <v>146</v>
      </c>
      <c r="D18" s="19">
        <v>2</v>
      </c>
      <c r="E18" s="20">
        <v>24</v>
      </c>
      <c r="F18" s="19">
        <v>11</v>
      </c>
      <c r="G18" s="20">
        <v>3721</v>
      </c>
      <c r="H18" s="19">
        <v>1381</v>
      </c>
      <c r="I18" s="216"/>
      <c r="K18" s="137"/>
    </row>
    <row r="19" spans="1:11" ht="18" customHeight="1" x14ac:dyDescent="0.2">
      <c r="A19" s="130"/>
      <c r="B19" s="28"/>
      <c r="C19" s="28"/>
      <c r="D19" s="28"/>
      <c r="E19" s="28"/>
      <c r="F19" s="28"/>
      <c r="G19" s="28"/>
      <c r="H19" s="28"/>
      <c r="I19" s="217"/>
    </row>
    <row r="20" spans="1:11" ht="15.95" customHeight="1" x14ac:dyDescent="0.2">
      <c r="A20" s="119" t="s">
        <v>33</v>
      </c>
      <c r="B20" s="69"/>
      <c r="C20" s="70"/>
      <c r="D20" s="69"/>
      <c r="E20" s="70"/>
      <c r="F20" s="69"/>
      <c r="G20" s="70"/>
      <c r="H20" s="69"/>
      <c r="I20" s="215" t="s">
        <v>34</v>
      </c>
    </row>
    <row r="21" spans="1:11" ht="15.95" customHeight="1" x14ac:dyDescent="0.2">
      <c r="A21" s="136"/>
      <c r="B21" s="19">
        <v>165</v>
      </c>
      <c r="C21" s="20">
        <v>131</v>
      </c>
      <c r="D21" s="19">
        <v>2</v>
      </c>
      <c r="E21" s="20">
        <v>25</v>
      </c>
      <c r="F21" s="19">
        <v>10</v>
      </c>
      <c r="G21" s="20">
        <v>3425.56</v>
      </c>
      <c r="H21" s="19">
        <v>1339.77</v>
      </c>
      <c r="I21" s="216"/>
    </row>
    <row r="22" spans="1:11" ht="15.95" customHeight="1" x14ac:dyDescent="0.2">
      <c r="A22" s="130"/>
      <c r="B22" s="28"/>
      <c r="C22" s="28"/>
      <c r="D22" s="28"/>
      <c r="E22" s="28"/>
      <c r="F22" s="28"/>
      <c r="G22" s="28"/>
      <c r="H22" s="28"/>
      <c r="I22" s="217"/>
    </row>
    <row r="23" spans="1:11" ht="18" customHeight="1" x14ac:dyDescent="0.2">
      <c r="A23" s="119" t="s">
        <v>35</v>
      </c>
      <c r="B23" s="69"/>
      <c r="C23" s="70"/>
      <c r="D23" s="69"/>
      <c r="E23" s="70"/>
      <c r="F23" s="69"/>
      <c r="G23" s="70"/>
      <c r="H23" s="69"/>
      <c r="I23" s="215" t="s">
        <v>36</v>
      </c>
    </row>
    <row r="24" spans="1:11" ht="15.95" customHeight="1" x14ac:dyDescent="0.2">
      <c r="A24" s="136"/>
      <c r="B24" s="19">
        <v>190</v>
      </c>
      <c r="C24" s="20">
        <v>105</v>
      </c>
      <c r="D24" s="19">
        <v>2</v>
      </c>
      <c r="E24" s="20">
        <v>23</v>
      </c>
      <c r="F24" s="19">
        <v>10</v>
      </c>
      <c r="G24" s="20">
        <v>4228</v>
      </c>
      <c r="H24" s="19">
        <v>1303</v>
      </c>
      <c r="I24" s="216"/>
    </row>
    <row r="25" spans="1:11" ht="15.95" customHeight="1" x14ac:dyDescent="0.2">
      <c r="A25" s="130"/>
      <c r="B25" s="28"/>
      <c r="C25" s="28"/>
      <c r="D25" s="28"/>
      <c r="E25" s="28"/>
      <c r="F25" s="28"/>
      <c r="G25" s="28"/>
      <c r="H25" s="28"/>
      <c r="I25" s="217"/>
    </row>
    <row r="26" spans="1:11" ht="15.95" customHeight="1" x14ac:dyDescent="0.2">
      <c r="A26" s="138" t="s">
        <v>37</v>
      </c>
      <c r="B26" s="50">
        <f t="shared" ref="B26:H26" si="0">SUM(B6:B25)</f>
        <v>1035</v>
      </c>
      <c r="C26" s="50">
        <f t="shared" si="0"/>
        <v>785</v>
      </c>
      <c r="D26" s="50">
        <f t="shared" si="0"/>
        <v>12</v>
      </c>
      <c r="E26" s="50">
        <f t="shared" si="0"/>
        <v>165</v>
      </c>
      <c r="F26" s="50">
        <f t="shared" si="0"/>
        <v>74</v>
      </c>
      <c r="G26" s="50">
        <f t="shared" si="0"/>
        <v>31254.560000000001</v>
      </c>
      <c r="H26" s="50">
        <f t="shared" si="0"/>
        <v>8489.77</v>
      </c>
      <c r="I26" s="83"/>
    </row>
    <row r="27" spans="1:11" ht="31.5" customHeight="1" x14ac:dyDescent="0.2">
      <c r="A27" s="113" t="s">
        <v>38</v>
      </c>
      <c r="B27" s="24">
        <v>170</v>
      </c>
      <c r="C27" s="25">
        <v>140</v>
      </c>
      <c r="D27" s="66">
        <v>2</v>
      </c>
      <c r="E27" s="67">
        <v>24</v>
      </c>
      <c r="F27" s="66">
        <v>14</v>
      </c>
      <c r="G27" s="25">
        <v>3497</v>
      </c>
      <c r="H27" s="24">
        <v>1489</v>
      </c>
      <c r="I27" s="77" t="s">
        <v>39</v>
      </c>
    </row>
    <row r="28" spans="1:11" ht="15.95" customHeight="1" x14ac:dyDescent="0.2">
      <c r="A28" s="119" t="s">
        <v>40</v>
      </c>
      <c r="B28" s="69">
        <v>120</v>
      </c>
      <c r="C28" s="70">
        <v>118</v>
      </c>
      <c r="D28" s="71">
        <v>3</v>
      </c>
      <c r="E28" s="72">
        <v>22</v>
      </c>
      <c r="F28" s="71">
        <v>7</v>
      </c>
      <c r="G28" s="70">
        <v>1255</v>
      </c>
      <c r="H28" s="69">
        <v>718</v>
      </c>
      <c r="I28" s="73" t="s">
        <v>41</v>
      </c>
    </row>
    <row r="29" spans="1:11" ht="15.95" customHeight="1" x14ac:dyDescent="0.2">
      <c r="A29" s="130"/>
      <c r="B29" s="28"/>
      <c r="C29" s="29"/>
      <c r="D29" s="74"/>
      <c r="E29" s="75"/>
      <c r="F29" s="74"/>
      <c r="G29" s="29"/>
      <c r="H29" s="28"/>
      <c r="I29" s="76" t="s">
        <v>42</v>
      </c>
    </row>
    <row r="30" spans="1:11" ht="15.95" customHeight="1" x14ac:dyDescent="0.2">
      <c r="A30" s="113" t="s">
        <v>43</v>
      </c>
      <c r="B30" s="24">
        <v>60</v>
      </c>
      <c r="C30" s="25">
        <v>46</v>
      </c>
      <c r="D30" s="66">
        <v>1</v>
      </c>
      <c r="E30" s="67">
        <v>11</v>
      </c>
      <c r="F30" s="66">
        <v>5</v>
      </c>
      <c r="G30" s="25">
        <v>1723</v>
      </c>
      <c r="H30" s="24">
        <v>702</v>
      </c>
      <c r="I30" s="68" t="s">
        <v>44</v>
      </c>
    </row>
    <row r="31" spans="1:11" ht="15.95" customHeight="1" x14ac:dyDescent="0.2">
      <c r="A31" s="119" t="s">
        <v>45</v>
      </c>
      <c r="B31" s="69">
        <v>200</v>
      </c>
      <c r="C31" s="70">
        <v>170</v>
      </c>
      <c r="D31" s="71">
        <v>1</v>
      </c>
      <c r="E31" s="72">
        <v>36</v>
      </c>
      <c r="F31" s="71">
        <v>11</v>
      </c>
      <c r="G31" s="70">
        <v>3001</v>
      </c>
      <c r="H31" s="69">
        <v>1242</v>
      </c>
      <c r="I31" s="73" t="s">
        <v>46</v>
      </c>
    </row>
    <row r="32" spans="1:11" ht="15.95" customHeight="1" x14ac:dyDescent="0.2">
      <c r="A32" s="130"/>
      <c r="B32" s="28"/>
      <c r="C32" s="29"/>
      <c r="D32" s="74"/>
      <c r="E32" s="75"/>
      <c r="F32" s="74"/>
      <c r="G32" s="29"/>
      <c r="H32" s="28"/>
      <c r="I32" s="76" t="s">
        <v>47</v>
      </c>
    </row>
    <row r="33" spans="1:9" ht="15.95" customHeight="1" x14ac:dyDescent="0.2">
      <c r="A33" s="113" t="s">
        <v>48</v>
      </c>
      <c r="B33" s="24">
        <v>120</v>
      </c>
      <c r="C33" s="25">
        <v>105</v>
      </c>
      <c r="D33" s="66">
        <v>3</v>
      </c>
      <c r="E33" s="67">
        <v>19</v>
      </c>
      <c r="F33" s="66">
        <v>5</v>
      </c>
      <c r="G33" s="25">
        <v>1290</v>
      </c>
      <c r="H33" s="24">
        <v>1025</v>
      </c>
      <c r="I33" s="68" t="s">
        <v>49</v>
      </c>
    </row>
    <row r="34" spans="1:9" ht="15.95" customHeight="1" x14ac:dyDescent="0.2">
      <c r="A34" s="119" t="s">
        <v>50</v>
      </c>
      <c r="B34" s="69">
        <v>170</v>
      </c>
      <c r="C34" s="70">
        <v>162</v>
      </c>
      <c r="D34" s="71">
        <v>2</v>
      </c>
      <c r="E34" s="72">
        <v>36</v>
      </c>
      <c r="F34" s="71">
        <v>4</v>
      </c>
      <c r="G34" s="70">
        <v>2788</v>
      </c>
      <c r="H34" s="69">
        <v>1403</v>
      </c>
      <c r="I34" s="73" t="s">
        <v>51</v>
      </c>
    </row>
    <row r="35" spans="1:9" ht="15.95" customHeight="1" x14ac:dyDescent="0.2">
      <c r="A35" s="130"/>
      <c r="B35" s="28"/>
      <c r="C35" s="29"/>
      <c r="D35" s="74"/>
      <c r="E35" s="75"/>
      <c r="F35" s="74"/>
      <c r="G35" s="29"/>
      <c r="H35" s="28"/>
      <c r="I35" s="76" t="s">
        <v>52</v>
      </c>
    </row>
    <row r="36" spans="1:9" ht="15.95" customHeight="1" x14ac:dyDescent="0.2">
      <c r="A36" s="113" t="s">
        <v>53</v>
      </c>
      <c r="B36" s="24">
        <v>120</v>
      </c>
      <c r="C36" s="25">
        <v>106</v>
      </c>
      <c r="D36" s="66">
        <v>1</v>
      </c>
      <c r="E36" s="67">
        <v>20</v>
      </c>
      <c r="F36" s="66">
        <v>8</v>
      </c>
      <c r="G36" s="25">
        <v>2717</v>
      </c>
      <c r="H36" s="24">
        <v>1096</v>
      </c>
      <c r="I36" s="68" t="s">
        <v>54</v>
      </c>
    </row>
    <row r="37" spans="1:9" ht="15.95" customHeight="1" x14ac:dyDescent="0.2">
      <c r="A37" s="119" t="s">
        <v>55</v>
      </c>
      <c r="B37" s="69">
        <v>60</v>
      </c>
      <c r="C37" s="70">
        <v>55</v>
      </c>
      <c r="D37" s="71">
        <v>1</v>
      </c>
      <c r="E37" s="72">
        <v>14</v>
      </c>
      <c r="F37" s="71">
        <v>2</v>
      </c>
      <c r="G37" s="70">
        <v>2298</v>
      </c>
      <c r="H37" s="69">
        <v>390</v>
      </c>
      <c r="I37" s="73" t="s">
        <v>56</v>
      </c>
    </row>
    <row r="38" spans="1:9" ht="15.95" customHeight="1" x14ac:dyDescent="0.2">
      <c r="A38" s="125"/>
      <c r="B38" s="19"/>
      <c r="C38" s="20"/>
      <c r="D38" s="21"/>
      <c r="E38" s="6"/>
      <c r="F38" s="21"/>
      <c r="G38" s="20"/>
      <c r="H38" s="19"/>
      <c r="I38" s="22" t="s">
        <v>57</v>
      </c>
    </row>
    <row r="39" spans="1:9" ht="15.95" customHeight="1" x14ac:dyDescent="0.2">
      <c r="A39" s="130"/>
      <c r="B39" s="28"/>
      <c r="C39" s="29"/>
      <c r="D39" s="74"/>
      <c r="E39" s="75"/>
      <c r="F39" s="74"/>
      <c r="G39" s="29"/>
      <c r="H39" s="28"/>
      <c r="I39" s="80" t="s">
        <v>58</v>
      </c>
    </row>
    <row r="40" spans="1:9" ht="15.95" customHeight="1" x14ac:dyDescent="0.2">
      <c r="A40" s="130" t="s">
        <v>59</v>
      </c>
      <c r="B40" s="28">
        <v>60</v>
      </c>
      <c r="C40" s="29">
        <v>51</v>
      </c>
      <c r="D40" s="74">
        <v>1</v>
      </c>
      <c r="E40" s="75">
        <v>16</v>
      </c>
      <c r="F40" s="74">
        <v>5</v>
      </c>
      <c r="G40" s="29">
        <v>1492</v>
      </c>
      <c r="H40" s="28">
        <v>367</v>
      </c>
      <c r="I40" s="76" t="s">
        <v>60</v>
      </c>
    </row>
    <row r="41" spans="1:9" ht="15.95" customHeight="1" x14ac:dyDescent="0.2">
      <c r="A41" s="119" t="s">
        <v>61</v>
      </c>
      <c r="B41" s="69">
        <v>200</v>
      </c>
      <c r="C41" s="70">
        <v>200</v>
      </c>
      <c r="D41" s="71">
        <v>2</v>
      </c>
      <c r="E41" s="72">
        <v>35</v>
      </c>
      <c r="F41" s="71">
        <v>8</v>
      </c>
      <c r="G41" s="70">
        <v>2556</v>
      </c>
      <c r="H41" s="69">
        <v>1438</v>
      </c>
      <c r="I41" s="73" t="s">
        <v>62</v>
      </c>
    </row>
    <row r="42" spans="1:9" ht="58.5" customHeight="1" x14ac:dyDescent="0.2">
      <c r="A42" s="130"/>
      <c r="B42" s="28"/>
      <c r="C42" s="29"/>
      <c r="D42" s="74"/>
      <c r="E42" s="75"/>
      <c r="F42" s="74"/>
      <c r="G42" s="29"/>
      <c r="H42" s="28"/>
      <c r="I42" s="81" t="s">
        <v>63</v>
      </c>
    </row>
    <row r="43" spans="1:9" ht="15.95" customHeight="1" x14ac:dyDescent="0.2">
      <c r="A43" s="119" t="s">
        <v>64</v>
      </c>
      <c r="B43" s="69">
        <v>75</v>
      </c>
      <c r="C43" s="70">
        <v>58</v>
      </c>
      <c r="D43" s="71">
        <v>1</v>
      </c>
      <c r="E43" s="72">
        <v>21</v>
      </c>
      <c r="F43" s="71">
        <v>6</v>
      </c>
      <c r="G43" s="70">
        <v>2105</v>
      </c>
      <c r="H43" s="69">
        <v>704</v>
      </c>
      <c r="I43" s="73" t="s">
        <v>65</v>
      </c>
    </row>
    <row r="44" spans="1:9" ht="15.95" customHeight="1" x14ac:dyDescent="0.2">
      <c r="A44" s="130"/>
      <c r="B44" s="28"/>
      <c r="C44" s="29"/>
      <c r="D44" s="74"/>
      <c r="E44" s="75"/>
      <c r="F44" s="74"/>
      <c r="G44" s="29"/>
      <c r="H44" s="28"/>
      <c r="I44" s="76" t="s">
        <v>66</v>
      </c>
    </row>
    <row r="45" spans="1:9" ht="15.95" customHeight="1" x14ac:dyDescent="0.2">
      <c r="A45" s="119" t="s">
        <v>67</v>
      </c>
      <c r="B45" s="69">
        <v>215</v>
      </c>
      <c r="C45" s="70">
        <v>189</v>
      </c>
      <c r="D45" s="71">
        <v>2</v>
      </c>
      <c r="E45" s="72">
        <v>30</v>
      </c>
      <c r="F45" s="71">
        <v>9</v>
      </c>
      <c r="G45" s="70">
        <v>1543</v>
      </c>
      <c r="H45" s="69">
        <v>1578</v>
      </c>
      <c r="I45" s="73" t="s">
        <v>68</v>
      </c>
    </row>
    <row r="46" spans="1:9" ht="15.95" customHeight="1" x14ac:dyDescent="0.2">
      <c r="A46" s="130"/>
      <c r="B46" s="28"/>
      <c r="C46" s="29"/>
      <c r="D46" s="74"/>
      <c r="E46" s="75"/>
      <c r="F46" s="74"/>
      <c r="G46" s="29"/>
      <c r="H46" s="28"/>
      <c r="I46" s="76" t="s">
        <v>69</v>
      </c>
    </row>
    <row r="47" spans="1:9" ht="15.95" customHeight="1" x14ac:dyDescent="0.2">
      <c r="A47" s="18" t="s">
        <v>151</v>
      </c>
      <c r="B47" s="19">
        <v>175</v>
      </c>
      <c r="C47" s="20">
        <v>162</v>
      </c>
      <c r="D47" s="21">
        <v>2</v>
      </c>
      <c r="E47" s="6">
        <v>33</v>
      </c>
      <c r="F47" s="21">
        <v>11</v>
      </c>
      <c r="G47" s="20">
        <v>1765</v>
      </c>
      <c r="H47" s="19">
        <v>770</v>
      </c>
      <c r="I47" s="22" t="s">
        <v>70</v>
      </c>
    </row>
    <row r="48" spans="1:9" ht="36" customHeight="1" x14ac:dyDescent="0.2">
      <c r="A48" s="125"/>
      <c r="B48" s="19"/>
      <c r="C48" s="20"/>
      <c r="D48" s="21"/>
      <c r="E48" s="6"/>
      <c r="F48" s="21"/>
      <c r="G48" s="20"/>
      <c r="H48" s="19"/>
      <c r="I48" s="231" t="s">
        <v>150</v>
      </c>
    </row>
    <row r="49" spans="1:9" ht="18" customHeight="1" x14ac:dyDescent="0.2">
      <c r="A49" s="144" t="s">
        <v>71</v>
      </c>
      <c r="B49" s="50">
        <f t="shared" ref="B49:H49" si="1">SUM(B27:B48)</f>
        <v>1745</v>
      </c>
      <c r="C49" s="50">
        <f t="shared" si="1"/>
        <v>1562</v>
      </c>
      <c r="D49" s="50">
        <f t="shared" si="1"/>
        <v>22</v>
      </c>
      <c r="E49" s="50">
        <f t="shared" si="1"/>
        <v>317</v>
      </c>
      <c r="F49" s="50">
        <f t="shared" si="1"/>
        <v>95</v>
      </c>
      <c r="G49" s="50">
        <f t="shared" si="1"/>
        <v>28030</v>
      </c>
      <c r="H49" s="50">
        <f t="shared" si="1"/>
        <v>12922</v>
      </c>
      <c r="I49" s="52"/>
    </row>
    <row r="50" spans="1:9" x14ac:dyDescent="0.2">
      <c r="A50" s="130" t="s">
        <v>72</v>
      </c>
      <c r="B50" s="28">
        <f t="shared" ref="B50:H50" si="2">SUM(B49,B26)</f>
        <v>2780</v>
      </c>
      <c r="C50" s="28">
        <f t="shared" si="2"/>
        <v>2347</v>
      </c>
      <c r="D50" s="28">
        <f t="shared" si="2"/>
        <v>34</v>
      </c>
      <c r="E50" s="28">
        <f t="shared" si="2"/>
        <v>482</v>
      </c>
      <c r="F50" s="28">
        <f t="shared" si="2"/>
        <v>169</v>
      </c>
      <c r="G50" s="28">
        <f t="shared" si="2"/>
        <v>59284.56</v>
      </c>
      <c r="H50" s="28">
        <f t="shared" si="2"/>
        <v>21411.77</v>
      </c>
      <c r="I50" s="30"/>
    </row>
    <row r="51" spans="1:9" x14ac:dyDescent="0.2">
      <c r="A51" s="100" t="s">
        <v>73</v>
      </c>
    </row>
  </sheetData>
  <mergeCells count="5">
    <mergeCell ref="A4:A5"/>
    <mergeCell ref="I4:I5"/>
    <mergeCell ref="I17:I19"/>
    <mergeCell ref="I20:I22"/>
    <mergeCell ref="I23:I25"/>
  </mergeCells>
  <phoneticPr fontId="3"/>
  <pageMargins left="0.7" right="0.7" top="0.75" bottom="0.75" header="0.3" footer="0.3"/>
  <pageSetup paperSize="9" scale="8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45"/>
  <sheetViews>
    <sheetView zoomScaleNormal="100" workbookViewId="0">
      <selection activeCell="H51" sqref="H51"/>
    </sheetView>
  </sheetViews>
  <sheetFormatPr defaultColWidth="8.796875" defaultRowHeight="17.25" x14ac:dyDescent="0.2"/>
  <cols>
    <col min="1" max="1" width="10" style="8" customWidth="1"/>
    <col min="2" max="5" width="4.796875" style="8" customWidth="1"/>
    <col min="6" max="6" width="6.09765625" style="8" customWidth="1"/>
    <col min="7" max="8" width="6.8984375" style="8" customWidth="1"/>
    <col min="9" max="9" width="27.796875" style="8" customWidth="1"/>
    <col min="10" max="16384" width="8.796875" style="8"/>
  </cols>
  <sheetData>
    <row r="1" spans="1:9" s="5" customFormat="1" ht="18" customHeight="1" x14ac:dyDescent="0.2">
      <c r="A1" s="1" t="s">
        <v>0</v>
      </c>
      <c r="B1" s="2"/>
      <c r="C1" s="2"/>
      <c r="D1" s="3"/>
      <c r="E1" s="3"/>
      <c r="F1" s="3"/>
      <c r="G1" s="4"/>
      <c r="H1" s="4"/>
      <c r="I1" s="2" t="s">
        <v>101</v>
      </c>
    </row>
    <row r="2" spans="1:9" s="5" customFormat="1" ht="18" customHeight="1" x14ac:dyDescent="0.2">
      <c r="A2" s="3"/>
      <c r="B2" s="3"/>
      <c r="C2" s="3"/>
      <c r="D2" s="3"/>
      <c r="E2" s="3"/>
      <c r="F2" s="3"/>
      <c r="G2" s="4"/>
      <c r="H2" s="4"/>
      <c r="I2" s="2" t="s">
        <v>102</v>
      </c>
    </row>
    <row r="3" spans="1:9" ht="18" customHeight="1" x14ac:dyDescent="0.2">
      <c r="A3" s="56"/>
      <c r="B3" s="6"/>
      <c r="C3" s="6"/>
      <c r="D3" s="6"/>
      <c r="E3" s="6"/>
      <c r="F3" s="6"/>
      <c r="G3" s="7"/>
      <c r="H3" s="7"/>
      <c r="I3" s="6"/>
    </row>
    <row r="4" spans="1:9" ht="21.75" customHeight="1" x14ac:dyDescent="0.2">
      <c r="A4" s="218" t="s">
        <v>3</v>
      </c>
      <c r="B4" s="9" t="s">
        <v>4</v>
      </c>
      <c r="C4" s="10" t="s">
        <v>5</v>
      </c>
      <c r="D4" s="9" t="s">
        <v>94</v>
      </c>
      <c r="E4" s="10" t="s">
        <v>7</v>
      </c>
      <c r="F4" s="11" t="s">
        <v>8</v>
      </c>
      <c r="G4" s="12" t="s">
        <v>9</v>
      </c>
      <c r="H4" s="13" t="s">
        <v>10</v>
      </c>
      <c r="I4" s="220" t="s">
        <v>11</v>
      </c>
    </row>
    <row r="5" spans="1:9" ht="16.5" customHeight="1" x14ac:dyDescent="0.2">
      <c r="A5" s="219"/>
      <c r="B5" s="57" t="s">
        <v>12</v>
      </c>
      <c r="C5" s="58" t="s">
        <v>12</v>
      </c>
      <c r="D5" s="57" t="s">
        <v>12</v>
      </c>
      <c r="E5" s="58" t="s">
        <v>12</v>
      </c>
      <c r="F5" s="57" t="s">
        <v>12</v>
      </c>
      <c r="G5" s="59" t="s">
        <v>13</v>
      </c>
      <c r="H5" s="60" t="s">
        <v>13</v>
      </c>
      <c r="I5" s="221"/>
    </row>
    <row r="6" spans="1:9" ht="15.95" customHeight="1" x14ac:dyDescent="0.2">
      <c r="A6" s="23" t="s">
        <v>85</v>
      </c>
      <c r="B6" s="24">
        <v>60</v>
      </c>
      <c r="C6" s="25">
        <v>73</v>
      </c>
      <c r="D6" s="66">
        <v>2</v>
      </c>
      <c r="E6" s="67">
        <v>11</v>
      </c>
      <c r="F6" s="66">
        <v>5</v>
      </c>
      <c r="G6" s="25">
        <v>2422</v>
      </c>
      <c r="H6" s="24">
        <v>925</v>
      </c>
      <c r="I6" s="68" t="s">
        <v>86</v>
      </c>
    </row>
    <row r="7" spans="1:9" ht="15.95" customHeight="1" x14ac:dyDescent="0.2">
      <c r="A7" s="23" t="s">
        <v>87</v>
      </c>
      <c r="B7" s="24">
        <v>90</v>
      </c>
      <c r="C7" s="25">
        <v>63</v>
      </c>
      <c r="D7" s="66">
        <v>1</v>
      </c>
      <c r="E7" s="67">
        <v>13</v>
      </c>
      <c r="F7" s="66">
        <v>3</v>
      </c>
      <c r="G7" s="25">
        <v>1856</v>
      </c>
      <c r="H7" s="24">
        <v>628</v>
      </c>
      <c r="I7" s="68" t="s">
        <v>90</v>
      </c>
    </row>
    <row r="8" spans="1:9" ht="15.95" customHeight="1" x14ac:dyDescent="0.2">
      <c r="A8" s="23" t="s">
        <v>14</v>
      </c>
      <c r="B8" s="24">
        <v>90</v>
      </c>
      <c r="C8" s="25">
        <v>102</v>
      </c>
      <c r="D8" s="66">
        <v>1</v>
      </c>
      <c r="E8" s="67">
        <v>15</v>
      </c>
      <c r="F8" s="66">
        <v>9</v>
      </c>
      <c r="G8" s="25">
        <v>2502</v>
      </c>
      <c r="H8" s="24">
        <v>718</v>
      </c>
      <c r="I8" s="68" t="s">
        <v>15</v>
      </c>
    </row>
    <row r="9" spans="1:9" ht="15.95" customHeight="1" x14ac:dyDescent="0.2">
      <c r="A9" s="61" t="s">
        <v>16</v>
      </c>
      <c r="B9" s="69">
        <v>110</v>
      </c>
      <c r="C9" s="70">
        <v>121</v>
      </c>
      <c r="D9" s="71">
        <v>1</v>
      </c>
      <c r="E9" s="72">
        <v>20</v>
      </c>
      <c r="F9" s="71">
        <v>10</v>
      </c>
      <c r="G9" s="70">
        <v>5347</v>
      </c>
      <c r="H9" s="69">
        <v>802</v>
      </c>
      <c r="I9" s="73" t="s">
        <v>17</v>
      </c>
    </row>
    <row r="10" spans="1:9" ht="15.95" customHeight="1" x14ac:dyDescent="0.2">
      <c r="A10" s="18"/>
      <c r="B10" s="19"/>
      <c r="C10" s="20"/>
      <c r="D10" s="21"/>
      <c r="E10" s="6"/>
      <c r="F10" s="21"/>
      <c r="G10" s="20"/>
      <c r="H10" s="19"/>
      <c r="I10" s="22" t="s">
        <v>18</v>
      </c>
    </row>
    <row r="11" spans="1:9" ht="15.95" customHeight="1" x14ac:dyDescent="0.2">
      <c r="A11" s="27"/>
      <c r="B11" s="28"/>
      <c r="C11" s="29"/>
      <c r="D11" s="74"/>
      <c r="E11" s="75"/>
      <c r="F11" s="74"/>
      <c r="G11" s="29"/>
      <c r="H11" s="28"/>
      <c r="I11" s="76" t="s">
        <v>19</v>
      </c>
    </row>
    <row r="12" spans="1:9" ht="15.95" customHeight="1" x14ac:dyDescent="0.2">
      <c r="A12" s="23" t="s">
        <v>20</v>
      </c>
      <c r="B12" s="24">
        <v>60</v>
      </c>
      <c r="C12" s="25">
        <v>43</v>
      </c>
      <c r="D12" s="66">
        <v>1</v>
      </c>
      <c r="E12" s="67">
        <v>9</v>
      </c>
      <c r="F12" s="66">
        <v>6</v>
      </c>
      <c r="G12" s="25">
        <v>2125</v>
      </c>
      <c r="H12" s="24">
        <v>719</v>
      </c>
      <c r="I12" s="68" t="s">
        <v>21</v>
      </c>
    </row>
    <row r="13" spans="1:9" ht="15.95" customHeight="1" x14ac:dyDescent="0.2">
      <c r="A13" s="61" t="s">
        <v>22</v>
      </c>
      <c r="B13" s="69">
        <v>60</v>
      </c>
      <c r="C13" s="70">
        <v>50</v>
      </c>
      <c r="D13" s="71">
        <v>1</v>
      </c>
      <c r="E13" s="72">
        <v>12</v>
      </c>
      <c r="F13" s="71">
        <v>6</v>
      </c>
      <c r="G13" s="70">
        <v>2539</v>
      </c>
      <c r="H13" s="69">
        <v>399</v>
      </c>
      <c r="I13" s="73" t="s">
        <v>23</v>
      </c>
    </row>
    <row r="14" spans="1:9" ht="15.95" customHeight="1" x14ac:dyDescent="0.2">
      <c r="A14" s="27"/>
      <c r="B14" s="28"/>
      <c r="C14" s="29"/>
      <c r="D14" s="74"/>
      <c r="E14" s="75"/>
      <c r="F14" s="74"/>
      <c r="G14" s="29"/>
      <c r="H14" s="28"/>
      <c r="I14" s="76" t="s">
        <v>24</v>
      </c>
    </row>
    <row r="15" spans="1:9" ht="15.95" customHeight="1" x14ac:dyDescent="0.2">
      <c r="A15" s="61" t="s">
        <v>25</v>
      </c>
      <c r="B15" s="69">
        <v>150</v>
      </c>
      <c r="C15" s="70">
        <v>135</v>
      </c>
      <c r="D15" s="71">
        <v>1</v>
      </c>
      <c r="E15" s="72">
        <v>18</v>
      </c>
      <c r="F15" s="71">
        <v>7</v>
      </c>
      <c r="G15" s="70">
        <v>4171</v>
      </c>
      <c r="H15" s="69">
        <v>946</v>
      </c>
      <c r="I15" s="73" t="s">
        <v>26</v>
      </c>
    </row>
    <row r="16" spans="1:9" ht="15.95" customHeight="1" x14ac:dyDescent="0.2">
      <c r="A16" s="27"/>
      <c r="B16" s="28"/>
      <c r="C16" s="29"/>
      <c r="D16" s="74"/>
      <c r="E16" s="75"/>
      <c r="F16" s="74"/>
      <c r="G16" s="29"/>
      <c r="H16" s="28"/>
      <c r="I16" s="76" t="s">
        <v>27</v>
      </c>
    </row>
    <row r="17" spans="1:9" ht="15.95" customHeight="1" x14ac:dyDescent="0.2">
      <c r="A17" s="18" t="s">
        <v>28</v>
      </c>
      <c r="B17" s="19">
        <v>60</v>
      </c>
      <c r="C17" s="20">
        <v>51</v>
      </c>
      <c r="D17" s="21">
        <v>1</v>
      </c>
      <c r="E17" s="6">
        <v>13</v>
      </c>
      <c r="F17" s="21">
        <v>5</v>
      </c>
      <c r="G17" s="20">
        <v>3196</v>
      </c>
      <c r="H17" s="19">
        <v>883</v>
      </c>
      <c r="I17" s="22" t="s">
        <v>29</v>
      </c>
    </row>
    <row r="18" spans="1:9" ht="15.95" customHeight="1" x14ac:dyDescent="0.2">
      <c r="A18" s="18"/>
      <c r="B18" s="19"/>
      <c r="C18" s="20"/>
      <c r="D18" s="21"/>
      <c r="E18" s="6"/>
      <c r="F18" s="21"/>
      <c r="G18" s="20"/>
      <c r="H18" s="19"/>
      <c r="I18" s="22" t="s">
        <v>30</v>
      </c>
    </row>
    <row r="19" spans="1:9" ht="15.95" customHeight="1" x14ac:dyDescent="0.2">
      <c r="A19" s="62" t="s">
        <v>37</v>
      </c>
      <c r="B19" s="63">
        <v>680</v>
      </c>
      <c r="C19" s="64">
        <f>SUM(C6:C18)</f>
        <v>638</v>
      </c>
      <c r="D19" s="63">
        <v>8</v>
      </c>
      <c r="E19" s="63">
        <v>109</v>
      </c>
      <c r="F19" s="63">
        <v>53</v>
      </c>
      <c r="G19" s="64">
        <v>24158</v>
      </c>
      <c r="H19" s="63">
        <v>6020</v>
      </c>
      <c r="I19" s="65"/>
    </row>
    <row r="20" spans="1:9" ht="31.5" customHeight="1" x14ac:dyDescent="0.2">
      <c r="A20" s="23" t="s">
        <v>38</v>
      </c>
      <c r="B20" s="24">
        <v>215</v>
      </c>
      <c r="C20" s="25">
        <v>213</v>
      </c>
      <c r="D20" s="66">
        <v>2</v>
      </c>
      <c r="E20" s="67">
        <v>35</v>
      </c>
      <c r="F20" s="66">
        <v>7</v>
      </c>
      <c r="G20" s="25">
        <v>3497</v>
      </c>
      <c r="H20" s="24">
        <v>1489</v>
      </c>
      <c r="I20" s="77" t="s">
        <v>39</v>
      </c>
    </row>
    <row r="21" spans="1:9" ht="15.95" customHeight="1" x14ac:dyDescent="0.2">
      <c r="A21" s="61" t="s">
        <v>40</v>
      </c>
      <c r="B21" s="69">
        <v>120</v>
      </c>
      <c r="C21" s="70">
        <v>142</v>
      </c>
      <c r="D21" s="71">
        <v>1</v>
      </c>
      <c r="E21" s="72">
        <v>24</v>
      </c>
      <c r="F21" s="71">
        <v>4</v>
      </c>
      <c r="G21" s="70">
        <v>1255</v>
      </c>
      <c r="H21" s="69">
        <v>601</v>
      </c>
      <c r="I21" s="73" t="s">
        <v>41</v>
      </c>
    </row>
    <row r="22" spans="1:9" ht="15.95" customHeight="1" x14ac:dyDescent="0.2">
      <c r="A22" s="27"/>
      <c r="B22" s="28"/>
      <c r="C22" s="29"/>
      <c r="D22" s="74"/>
      <c r="E22" s="75"/>
      <c r="F22" s="74"/>
      <c r="G22" s="29"/>
      <c r="H22" s="28"/>
      <c r="I22" s="76" t="s">
        <v>42</v>
      </c>
    </row>
    <row r="23" spans="1:9" ht="15.95" customHeight="1" x14ac:dyDescent="0.2">
      <c r="A23" s="23" t="s">
        <v>43</v>
      </c>
      <c r="B23" s="24">
        <v>60</v>
      </c>
      <c r="C23" s="25">
        <v>73</v>
      </c>
      <c r="D23" s="66">
        <v>2</v>
      </c>
      <c r="E23" s="67">
        <v>14</v>
      </c>
      <c r="F23" s="66">
        <v>2</v>
      </c>
      <c r="G23" s="25">
        <v>1723</v>
      </c>
      <c r="H23" s="24">
        <v>702</v>
      </c>
      <c r="I23" s="68" t="s">
        <v>44</v>
      </c>
    </row>
    <row r="24" spans="1:9" ht="15.95" customHeight="1" x14ac:dyDescent="0.2">
      <c r="A24" s="23" t="s">
        <v>45</v>
      </c>
      <c r="B24" s="24">
        <v>130</v>
      </c>
      <c r="C24" s="25">
        <v>149</v>
      </c>
      <c r="D24" s="66">
        <v>2</v>
      </c>
      <c r="E24" s="67">
        <v>25</v>
      </c>
      <c r="F24" s="66">
        <v>7</v>
      </c>
      <c r="G24" s="25">
        <v>3001</v>
      </c>
      <c r="H24" s="24">
        <v>1038</v>
      </c>
      <c r="I24" s="68" t="s">
        <v>46</v>
      </c>
    </row>
    <row r="25" spans="1:9" ht="15.95" customHeight="1" x14ac:dyDescent="0.2">
      <c r="A25" s="23" t="s">
        <v>48</v>
      </c>
      <c r="B25" s="24">
        <v>140</v>
      </c>
      <c r="C25" s="25">
        <v>154</v>
      </c>
      <c r="D25" s="66">
        <v>2</v>
      </c>
      <c r="E25" s="67">
        <v>24</v>
      </c>
      <c r="F25" s="66">
        <v>3</v>
      </c>
      <c r="G25" s="25">
        <v>1290</v>
      </c>
      <c r="H25" s="24">
        <v>1025</v>
      </c>
      <c r="I25" s="68" t="s">
        <v>49</v>
      </c>
    </row>
    <row r="26" spans="1:9" ht="15.95" customHeight="1" x14ac:dyDescent="0.2">
      <c r="A26" s="61" t="s">
        <v>50</v>
      </c>
      <c r="B26" s="69">
        <v>150</v>
      </c>
      <c r="C26" s="70">
        <v>151</v>
      </c>
      <c r="D26" s="71">
        <v>3</v>
      </c>
      <c r="E26" s="72">
        <v>21</v>
      </c>
      <c r="F26" s="71">
        <v>2</v>
      </c>
      <c r="G26" s="70">
        <v>1924</v>
      </c>
      <c r="H26" s="69">
        <v>889</v>
      </c>
      <c r="I26" s="73" t="s">
        <v>51</v>
      </c>
    </row>
    <row r="27" spans="1:9" ht="15.95" customHeight="1" x14ac:dyDescent="0.2">
      <c r="A27" s="27"/>
      <c r="B27" s="28"/>
      <c r="C27" s="29"/>
      <c r="D27" s="74"/>
      <c r="E27" s="75"/>
      <c r="F27" s="74"/>
      <c r="G27" s="29"/>
      <c r="H27" s="28"/>
      <c r="I27" s="76" t="s">
        <v>95</v>
      </c>
    </row>
    <row r="28" spans="1:9" ht="15.95" customHeight="1" x14ac:dyDescent="0.2">
      <c r="A28" s="61" t="s">
        <v>64</v>
      </c>
      <c r="B28" s="69">
        <v>90</v>
      </c>
      <c r="C28" s="70">
        <v>85</v>
      </c>
      <c r="D28" s="71">
        <v>1</v>
      </c>
      <c r="E28" s="72">
        <v>16</v>
      </c>
      <c r="F28" s="71">
        <v>6</v>
      </c>
      <c r="G28" s="70">
        <v>1616</v>
      </c>
      <c r="H28" s="69">
        <v>696</v>
      </c>
      <c r="I28" s="73" t="s">
        <v>99</v>
      </c>
    </row>
    <row r="29" spans="1:9" ht="15.95" customHeight="1" x14ac:dyDescent="0.2">
      <c r="A29" s="27"/>
      <c r="B29" s="28"/>
      <c r="C29" s="29"/>
      <c r="D29" s="74"/>
      <c r="E29" s="75"/>
      <c r="F29" s="74"/>
      <c r="G29" s="29"/>
      <c r="H29" s="28"/>
      <c r="I29" s="76" t="s">
        <v>100</v>
      </c>
    </row>
    <row r="30" spans="1:9" ht="15.95" customHeight="1" x14ac:dyDescent="0.2">
      <c r="A30" s="23" t="s">
        <v>53</v>
      </c>
      <c r="B30" s="24">
        <v>150</v>
      </c>
      <c r="C30" s="25">
        <v>160</v>
      </c>
      <c r="D30" s="66">
        <v>2</v>
      </c>
      <c r="E30" s="67">
        <v>19</v>
      </c>
      <c r="F30" s="66">
        <v>8</v>
      </c>
      <c r="G30" s="25">
        <v>2712</v>
      </c>
      <c r="H30" s="24">
        <v>1068</v>
      </c>
      <c r="I30" s="68" t="s">
        <v>54</v>
      </c>
    </row>
    <row r="31" spans="1:9" ht="15.95" customHeight="1" x14ac:dyDescent="0.2">
      <c r="A31" s="23" t="s">
        <v>91</v>
      </c>
      <c r="B31" s="24">
        <v>180</v>
      </c>
      <c r="C31" s="25">
        <v>194</v>
      </c>
      <c r="D31" s="66">
        <v>2</v>
      </c>
      <c r="E31" s="67">
        <v>28</v>
      </c>
      <c r="F31" s="66">
        <v>8</v>
      </c>
      <c r="G31" s="25">
        <v>1543</v>
      </c>
      <c r="H31" s="24">
        <v>1578</v>
      </c>
      <c r="I31" s="68" t="s">
        <v>68</v>
      </c>
    </row>
    <row r="32" spans="1:9" ht="15.95" customHeight="1" x14ac:dyDescent="0.2">
      <c r="A32" s="18" t="s">
        <v>75</v>
      </c>
      <c r="B32" s="19">
        <v>180</v>
      </c>
      <c r="C32" s="20">
        <v>177</v>
      </c>
      <c r="D32" s="21">
        <v>3</v>
      </c>
      <c r="E32" s="6">
        <v>31</v>
      </c>
      <c r="F32" s="21">
        <v>6</v>
      </c>
      <c r="G32" s="20">
        <v>1765</v>
      </c>
      <c r="H32" s="19">
        <v>770</v>
      </c>
      <c r="I32" s="22" t="s">
        <v>70</v>
      </c>
    </row>
    <row r="33" spans="1:9" ht="15.95" customHeight="1" x14ac:dyDescent="0.2">
      <c r="A33" s="18"/>
      <c r="B33" s="19"/>
      <c r="C33" s="20"/>
      <c r="D33" s="21"/>
      <c r="E33" s="6"/>
      <c r="F33" s="21"/>
      <c r="G33" s="20"/>
      <c r="H33" s="19"/>
      <c r="I33" s="22" t="s">
        <v>76</v>
      </c>
    </row>
    <row r="34" spans="1:9" ht="15.95" customHeight="1" x14ac:dyDescent="0.2">
      <c r="A34" s="61" t="s">
        <v>55</v>
      </c>
      <c r="B34" s="69">
        <v>60</v>
      </c>
      <c r="C34" s="70">
        <v>57</v>
      </c>
      <c r="D34" s="71">
        <v>1</v>
      </c>
      <c r="E34" s="72">
        <v>11</v>
      </c>
      <c r="F34" s="71">
        <v>3</v>
      </c>
      <c r="G34" s="70">
        <v>2298</v>
      </c>
      <c r="H34" s="69">
        <v>390</v>
      </c>
      <c r="I34" s="73" t="s">
        <v>56</v>
      </c>
    </row>
    <row r="35" spans="1:9" ht="15.95" customHeight="1" x14ac:dyDescent="0.2">
      <c r="A35" s="18"/>
      <c r="B35" s="19"/>
      <c r="C35" s="20"/>
      <c r="D35" s="21"/>
      <c r="E35" s="6"/>
      <c r="F35" s="21"/>
      <c r="G35" s="20"/>
      <c r="H35" s="19"/>
      <c r="I35" s="22" t="s">
        <v>57</v>
      </c>
    </row>
    <row r="36" spans="1:9" ht="15.95" customHeight="1" x14ac:dyDescent="0.2">
      <c r="A36" s="27"/>
      <c r="B36" s="28"/>
      <c r="C36" s="29"/>
      <c r="D36" s="74"/>
      <c r="E36" s="75"/>
      <c r="F36" s="74"/>
      <c r="G36" s="29"/>
      <c r="H36" s="28"/>
      <c r="I36" s="80" t="s">
        <v>58</v>
      </c>
    </row>
    <row r="37" spans="1:9" ht="18" customHeight="1" x14ac:dyDescent="0.2">
      <c r="A37" s="49" t="s">
        <v>71</v>
      </c>
      <c r="B37" s="50">
        <f>SUM(B20:B36)</f>
        <v>1475</v>
      </c>
      <c r="C37" s="51">
        <f>SUM(C20:C36)</f>
        <v>1555</v>
      </c>
      <c r="D37" s="50">
        <v>12</v>
      </c>
      <c r="E37" s="51">
        <v>284</v>
      </c>
      <c r="F37" s="50">
        <v>76</v>
      </c>
      <c r="G37" s="51">
        <v>25575</v>
      </c>
      <c r="H37" s="50">
        <v>11229</v>
      </c>
      <c r="I37" s="52"/>
    </row>
    <row r="38" spans="1:9" ht="18" customHeight="1" x14ac:dyDescent="0.2">
      <c r="A38" s="18" t="s">
        <v>35</v>
      </c>
      <c r="B38" s="19"/>
      <c r="C38" s="20"/>
      <c r="D38" s="19"/>
      <c r="E38" s="20"/>
      <c r="F38" s="19"/>
      <c r="G38" s="20"/>
      <c r="H38" s="19"/>
      <c r="I38" s="215" t="s">
        <v>36</v>
      </c>
    </row>
    <row r="39" spans="1:9" ht="15.95" customHeight="1" x14ac:dyDescent="0.2">
      <c r="A39" s="79"/>
      <c r="B39" s="19">
        <v>190</v>
      </c>
      <c r="C39" s="20">
        <v>170</v>
      </c>
      <c r="D39" s="19">
        <v>2</v>
      </c>
      <c r="E39" s="20">
        <v>20</v>
      </c>
      <c r="F39" s="19">
        <v>7</v>
      </c>
      <c r="G39" s="20">
        <v>4228</v>
      </c>
      <c r="H39" s="19">
        <v>1303</v>
      </c>
      <c r="I39" s="216"/>
    </row>
    <row r="40" spans="1:9" ht="15.95" customHeight="1" x14ac:dyDescent="0.2">
      <c r="A40" s="27"/>
      <c r="B40" s="28"/>
      <c r="C40" s="28"/>
      <c r="D40" s="28"/>
      <c r="E40" s="28"/>
      <c r="F40" s="28"/>
      <c r="G40" s="28"/>
      <c r="H40" s="28"/>
      <c r="I40" s="217"/>
    </row>
    <row r="41" spans="1:9" ht="15.95" customHeight="1" x14ac:dyDescent="0.2">
      <c r="A41" s="61" t="s">
        <v>61</v>
      </c>
      <c r="B41" s="69">
        <v>150</v>
      </c>
      <c r="C41" s="70">
        <v>157</v>
      </c>
      <c r="D41" s="71">
        <v>2</v>
      </c>
      <c r="E41" s="72">
        <v>24</v>
      </c>
      <c r="F41" s="71">
        <v>9</v>
      </c>
      <c r="G41" s="70">
        <v>2556</v>
      </c>
      <c r="H41" s="69">
        <v>1211</v>
      </c>
      <c r="I41" s="73" t="s">
        <v>62</v>
      </c>
    </row>
    <row r="42" spans="1:9" ht="42" customHeight="1" x14ac:dyDescent="0.2">
      <c r="A42" s="27"/>
      <c r="B42" s="28"/>
      <c r="C42" s="29"/>
      <c r="D42" s="74"/>
      <c r="E42" s="75"/>
      <c r="F42" s="74"/>
      <c r="G42" s="29"/>
      <c r="H42" s="28"/>
      <c r="I42" s="81" t="s">
        <v>96</v>
      </c>
    </row>
    <row r="43" spans="1:9" x14ac:dyDescent="0.2">
      <c r="A43" s="53" t="s">
        <v>97</v>
      </c>
      <c r="B43" s="54">
        <f>SUM(B38:B42)</f>
        <v>340</v>
      </c>
      <c r="C43" s="54">
        <f>C39</f>
        <v>170</v>
      </c>
      <c r="D43" s="54">
        <f>D39</f>
        <v>2</v>
      </c>
      <c r="E43" s="54">
        <f>E39</f>
        <v>20</v>
      </c>
      <c r="F43" s="54">
        <f>F39</f>
        <v>7</v>
      </c>
      <c r="G43" s="54">
        <v>6784</v>
      </c>
      <c r="H43" s="54">
        <v>2514</v>
      </c>
      <c r="I43" s="55"/>
    </row>
    <row r="44" spans="1:9" x14ac:dyDescent="0.2">
      <c r="A44" s="27" t="s">
        <v>72</v>
      </c>
      <c r="B44" s="28">
        <f>SUM(B37,B19,B43)</f>
        <v>2495</v>
      </c>
      <c r="C44" s="28">
        <f>SUM(C37,C19,C43)</f>
        <v>2363</v>
      </c>
      <c r="D44" s="28">
        <f>SUM(D37,D19,D43)</f>
        <v>22</v>
      </c>
      <c r="E44" s="28">
        <f>SUM(E37,E19,E43)</f>
        <v>413</v>
      </c>
      <c r="F44" s="28">
        <v>137</v>
      </c>
      <c r="G44" s="28">
        <f>SUM(G37,G19,G43)</f>
        <v>56517</v>
      </c>
      <c r="H44" s="28">
        <f>SUM(H37,H19,H43)</f>
        <v>19763</v>
      </c>
      <c r="I44" s="30"/>
    </row>
    <row r="45" spans="1:9" x14ac:dyDescent="0.2">
      <c r="A45" s="6" t="s">
        <v>82</v>
      </c>
    </row>
  </sheetData>
  <mergeCells count="3">
    <mergeCell ref="A4:A5"/>
    <mergeCell ref="I4:I5"/>
    <mergeCell ref="I38:I40"/>
  </mergeCells>
  <phoneticPr fontId="3"/>
  <printOptions horizontalCentered="1" verticalCentered="1"/>
  <pageMargins left="0.7" right="0.7" top="0.75" bottom="0.75" header="0.3" footer="0.3"/>
  <pageSetup paperSize="9" scale="90" orientation="portrait" blackAndWhite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44"/>
  <sheetViews>
    <sheetView topLeftCell="A3" zoomScaleNormal="100" workbookViewId="0">
      <selection activeCell="F43" sqref="F43"/>
    </sheetView>
  </sheetViews>
  <sheetFormatPr defaultColWidth="8.796875" defaultRowHeight="17.25" x14ac:dyDescent="0.2"/>
  <cols>
    <col min="1" max="1" width="10" style="8" customWidth="1"/>
    <col min="2" max="5" width="4.796875" style="8" customWidth="1"/>
    <col min="6" max="6" width="6.09765625" style="8" customWidth="1"/>
    <col min="7" max="8" width="6.8984375" style="8" customWidth="1"/>
    <col min="9" max="9" width="27.796875" style="8" customWidth="1"/>
    <col min="10" max="16384" width="8.796875" style="8"/>
  </cols>
  <sheetData>
    <row r="1" spans="1:9" s="5" customFormat="1" ht="18" customHeight="1" x14ac:dyDescent="0.2">
      <c r="A1" s="1" t="s">
        <v>0</v>
      </c>
      <c r="B1" s="2"/>
      <c r="C1" s="2"/>
      <c r="D1" s="3"/>
      <c r="E1" s="3"/>
      <c r="F1" s="3"/>
      <c r="G1" s="4"/>
      <c r="H1" s="4"/>
      <c r="I1" s="2" t="s">
        <v>103</v>
      </c>
    </row>
    <row r="2" spans="1:9" s="5" customFormat="1" ht="18" customHeight="1" x14ac:dyDescent="0.2">
      <c r="A2" s="3"/>
      <c r="B2" s="3"/>
      <c r="C2" s="3"/>
      <c r="D2" s="3"/>
      <c r="E2" s="3"/>
      <c r="F2" s="3"/>
      <c r="G2" s="4"/>
      <c r="H2" s="4"/>
      <c r="I2" s="2" t="s">
        <v>102</v>
      </c>
    </row>
    <row r="3" spans="1:9" ht="18" customHeight="1" x14ac:dyDescent="0.2">
      <c r="A3" s="56"/>
      <c r="B3" s="6"/>
      <c r="C3" s="6"/>
      <c r="D3" s="6"/>
      <c r="E3" s="6"/>
      <c r="F3" s="6"/>
      <c r="G3" s="7"/>
      <c r="H3" s="7"/>
      <c r="I3" s="6"/>
    </row>
    <row r="4" spans="1:9" ht="21.75" customHeight="1" x14ac:dyDescent="0.2">
      <c r="A4" s="218" t="s">
        <v>3</v>
      </c>
      <c r="B4" s="9" t="s">
        <v>4</v>
      </c>
      <c r="C4" s="10" t="s">
        <v>5</v>
      </c>
      <c r="D4" s="9" t="s">
        <v>94</v>
      </c>
      <c r="E4" s="10" t="s">
        <v>7</v>
      </c>
      <c r="F4" s="11" t="s">
        <v>8</v>
      </c>
      <c r="G4" s="12" t="s">
        <v>9</v>
      </c>
      <c r="H4" s="13" t="s">
        <v>10</v>
      </c>
      <c r="I4" s="220" t="s">
        <v>11</v>
      </c>
    </row>
    <row r="5" spans="1:9" ht="16.5" customHeight="1" x14ac:dyDescent="0.2">
      <c r="A5" s="219"/>
      <c r="B5" s="57" t="s">
        <v>12</v>
      </c>
      <c r="C5" s="58" t="s">
        <v>12</v>
      </c>
      <c r="D5" s="57" t="s">
        <v>12</v>
      </c>
      <c r="E5" s="58" t="s">
        <v>12</v>
      </c>
      <c r="F5" s="57" t="s">
        <v>12</v>
      </c>
      <c r="G5" s="59" t="s">
        <v>13</v>
      </c>
      <c r="H5" s="60" t="s">
        <v>13</v>
      </c>
      <c r="I5" s="221"/>
    </row>
    <row r="6" spans="1:9" ht="15.95" customHeight="1" x14ac:dyDescent="0.2">
      <c r="A6" s="23" t="s">
        <v>85</v>
      </c>
      <c r="B6" s="24">
        <v>60</v>
      </c>
      <c r="C6" s="25">
        <v>73</v>
      </c>
      <c r="D6" s="66">
        <v>1</v>
      </c>
      <c r="E6" s="67">
        <v>12</v>
      </c>
      <c r="F6" s="66">
        <v>5</v>
      </c>
      <c r="G6" s="25">
        <v>2422</v>
      </c>
      <c r="H6" s="24">
        <v>925</v>
      </c>
      <c r="I6" s="68" t="s">
        <v>86</v>
      </c>
    </row>
    <row r="7" spans="1:9" ht="15.95" customHeight="1" x14ac:dyDescent="0.2">
      <c r="A7" s="23" t="s">
        <v>87</v>
      </c>
      <c r="B7" s="24">
        <v>90</v>
      </c>
      <c r="C7" s="25">
        <v>71</v>
      </c>
      <c r="D7" s="66">
        <v>1</v>
      </c>
      <c r="E7" s="67">
        <v>11</v>
      </c>
      <c r="F7" s="66">
        <v>5</v>
      </c>
      <c r="G7" s="25">
        <v>1856</v>
      </c>
      <c r="H7" s="24">
        <v>628</v>
      </c>
      <c r="I7" s="68" t="s">
        <v>90</v>
      </c>
    </row>
    <row r="8" spans="1:9" ht="15.95" customHeight="1" x14ac:dyDescent="0.2">
      <c r="A8" s="23" t="s">
        <v>14</v>
      </c>
      <c r="B8" s="24">
        <v>90</v>
      </c>
      <c r="C8" s="25">
        <v>97</v>
      </c>
      <c r="D8" s="66">
        <v>1</v>
      </c>
      <c r="E8" s="67">
        <v>17</v>
      </c>
      <c r="F8" s="66">
        <v>7</v>
      </c>
      <c r="G8" s="25">
        <v>2502</v>
      </c>
      <c r="H8" s="24">
        <v>718</v>
      </c>
      <c r="I8" s="68" t="s">
        <v>15</v>
      </c>
    </row>
    <row r="9" spans="1:9" ht="15.95" customHeight="1" x14ac:dyDescent="0.2">
      <c r="A9" s="61" t="s">
        <v>16</v>
      </c>
      <c r="B9" s="69">
        <v>110</v>
      </c>
      <c r="C9" s="70">
        <v>122</v>
      </c>
      <c r="D9" s="71">
        <v>1</v>
      </c>
      <c r="E9" s="72">
        <v>16</v>
      </c>
      <c r="F9" s="71">
        <v>10</v>
      </c>
      <c r="G9" s="70">
        <v>5347</v>
      </c>
      <c r="H9" s="69">
        <v>802</v>
      </c>
      <c r="I9" s="73" t="s">
        <v>17</v>
      </c>
    </row>
    <row r="10" spans="1:9" ht="15.95" customHeight="1" x14ac:dyDescent="0.2">
      <c r="A10" s="18"/>
      <c r="B10" s="19"/>
      <c r="C10" s="20"/>
      <c r="D10" s="21"/>
      <c r="E10" s="6"/>
      <c r="F10" s="21"/>
      <c r="G10" s="20"/>
      <c r="H10" s="19"/>
      <c r="I10" s="22" t="s">
        <v>18</v>
      </c>
    </row>
    <row r="11" spans="1:9" ht="15.95" customHeight="1" x14ac:dyDescent="0.2">
      <c r="A11" s="27"/>
      <c r="B11" s="28"/>
      <c r="C11" s="29"/>
      <c r="D11" s="74"/>
      <c r="E11" s="75"/>
      <c r="F11" s="74"/>
      <c r="G11" s="29"/>
      <c r="H11" s="28"/>
      <c r="I11" s="76" t="s">
        <v>19</v>
      </c>
    </row>
    <row r="12" spans="1:9" ht="15.95" customHeight="1" x14ac:dyDescent="0.2">
      <c r="A12" s="23" t="s">
        <v>20</v>
      </c>
      <c r="B12" s="24">
        <v>60</v>
      </c>
      <c r="C12" s="25">
        <v>48</v>
      </c>
      <c r="D12" s="66">
        <v>1</v>
      </c>
      <c r="E12" s="67">
        <v>9</v>
      </c>
      <c r="F12" s="66">
        <v>6</v>
      </c>
      <c r="G12" s="25">
        <v>2125</v>
      </c>
      <c r="H12" s="24">
        <v>719</v>
      </c>
      <c r="I12" s="68" t="s">
        <v>21</v>
      </c>
    </row>
    <row r="13" spans="1:9" ht="15.95" customHeight="1" x14ac:dyDescent="0.2">
      <c r="A13" s="61" t="s">
        <v>22</v>
      </c>
      <c r="B13" s="69">
        <v>60</v>
      </c>
      <c r="C13" s="70">
        <v>50</v>
      </c>
      <c r="D13" s="71">
        <v>1</v>
      </c>
      <c r="E13" s="72">
        <v>11</v>
      </c>
      <c r="F13" s="71">
        <v>6</v>
      </c>
      <c r="G13" s="70">
        <v>2539</v>
      </c>
      <c r="H13" s="69">
        <v>399</v>
      </c>
      <c r="I13" s="73" t="s">
        <v>23</v>
      </c>
    </row>
    <row r="14" spans="1:9" ht="15.95" customHeight="1" x14ac:dyDescent="0.2">
      <c r="A14" s="27"/>
      <c r="B14" s="28"/>
      <c r="C14" s="29"/>
      <c r="D14" s="74"/>
      <c r="E14" s="75"/>
      <c r="F14" s="74"/>
      <c r="G14" s="29"/>
      <c r="H14" s="28"/>
      <c r="I14" s="76" t="s">
        <v>24</v>
      </c>
    </row>
    <row r="15" spans="1:9" ht="15.95" customHeight="1" x14ac:dyDescent="0.2">
      <c r="A15" s="61" t="s">
        <v>25</v>
      </c>
      <c r="B15" s="69">
        <v>150</v>
      </c>
      <c r="C15" s="70">
        <v>143</v>
      </c>
      <c r="D15" s="71">
        <v>1</v>
      </c>
      <c r="E15" s="72">
        <v>20</v>
      </c>
      <c r="F15" s="71">
        <v>9</v>
      </c>
      <c r="G15" s="70">
        <v>4171</v>
      </c>
      <c r="H15" s="69">
        <v>946</v>
      </c>
      <c r="I15" s="73" t="s">
        <v>26</v>
      </c>
    </row>
    <row r="16" spans="1:9" ht="15.95" customHeight="1" x14ac:dyDescent="0.2">
      <c r="A16" s="27"/>
      <c r="B16" s="28"/>
      <c r="C16" s="29"/>
      <c r="D16" s="74"/>
      <c r="E16" s="75"/>
      <c r="F16" s="74"/>
      <c r="G16" s="29"/>
      <c r="H16" s="28"/>
      <c r="I16" s="76" t="s">
        <v>27</v>
      </c>
    </row>
    <row r="17" spans="1:9" ht="15.95" customHeight="1" x14ac:dyDescent="0.2">
      <c r="A17" s="18" t="s">
        <v>28</v>
      </c>
      <c r="B17" s="19">
        <v>60</v>
      </c>
      <c r="C17" s="20">
        <v>54</v>
      </c>
      <c r="D17" s="21">
        <v>1</v>
      </c>
      <c r="E17" s="6">
        <v>13</v>
      </c>
      <c r="F17" s="21">
        <v>5</v>
      </c>
      <c r="G17" s="20">
        <v>3196</v>
      </c>
      <c r="H17" s="19">
        <v>883</v>
      </c>
      <c r="I17" s="22" t="s">
        <v>29</v>
      </c>
    </row>
    <row r="18" spans="1:9" ht="15.95" customHeight="1" x14ac:dyDescent="0.2">
      <c r="A18" s="18"/>
      <c r="B18" s="19"/>
      <c r="C18" s="20"/>
      <c r="D18" s="21"/>
      <c r="E18" s="6"/>
      <c r="F18" s="21"/>
      <c r="G18" s="20"/>
      <c r="H18" s="19"/>
      <c r="I18" s="22" t="s">
        <v>30</v>
      </c>
    </row>
    <row r="19" spans="1:9" ht="15.95" customHeight="1" x14ac:dyDescent="0.2">
      <c r="A19" s="62" t="s">
        <v>37</v>
      </c>
      <c r="B19" s="63">
        <v>680</v>
      </c>
      <c r="C19" s="64">
        <f>SUM(C6:C18)</f>
        <v>658</v>
      </c>
      <c r="D19" s="63">
        <v>8</v>
      </c>
      <c r="E19" s="63">
        <v>109</v>
      </c>
      <c r="F19" s="63">
        <v>53</v>
      </c>
      <c r="G19" s="64">
        <v>24158</v>
      </c>
      <c r="H19" s="63">
        <v>6020</v>
      </c>
      <c r="I19" s="65"/>
    </row>
    <row r="20" spans="1:9" ht="31.5" customHeight="1" x14ac:dyDescent="0.2">
      <c r="A20" s="23" t="s">
        <v>38</v>
      </c>
      <c r="B20" s="24">
        <v>215</v>
      </c>
      <c r="C20" s="25">
        <v>216</v>
      </c>
      <c r="D20" s="66">
        <v>1</v>
      </c>
      <c r="E20" s="67">
        <v>33</v>
      </c>
      <c r="F20" s="66">
        <v>8</v>
      </c>
      <c r="G20" s="25">
        <v>3497</v>
      </c>
      <c r="H20" s="24">
        <v>1489</v>
      </c>
      <c r="I20" s="77" t="s">
        <v>39</v>
      </c>
    </row>
    <row r="21" spans="1:9" ht="15.95" customHeight="1" x14ac:dyDescent="0.2">
      <c r="A21" s="61" t="s">
        <v>104</v>
      </c>
      <c r="B21" s="69">
        <v>140</v>
      </c>
      <c r="C21" s="70">
        <v>149</v>
      </c>
      <c r="D21" s="71">
        <v>1</v>
      </c>
      <c r="E21" s="72">
        <v>27</v>
      </c>
      <c r="F21" s="71">
        <v>9</v>
      </c>
      <c r="G21" s="70">
        <v>2951</v>
      </c>
      <c r="H21" s="69">
        <v>983</v>
      </c>
      <c r="I21" s="73" t="s">
        <v>62</v>
      </c>
    </row>
    <row r="22" spans="1:9" ht="31.5" customHeight="1" x14ac:dyDescent="0.2">
      <c r="A22" s="27"/>
      <c r="B22" s="28"/>
      <c r="C22" s="29"/>
      <c r="D22" s="74"/>
      <c r="E22" s="75"/>
      <c r="F22" s="74"/>
      <c r="G22" s="29"/>
      <c r="H22" s="28"/>
      <c r="I22" s="78" t="s">
        <v>105</v>
      </c>
    </row>
    <row r="23" spans="1:9" ht="15.95" customHeight="1" x14ac:dyDescent="0.2">
      <c r="A23" s="61" t="s">
        <v>40</v>
      </c>
      <c r="B23" s="69">
        <v>120</v>
      </c>
      <c r="C23" s="70">
        <v>146</v>
      </c>
      <c r="D23" s="71">
        <v>1</v>
      </c>
      <c r="E23" s="72">
        <v>23</v>
      </c>
      <c r="F23" s="71">
        <v>4</v>
      </c>
      <c r="G23" s="70">
        <v>1255</v>
      </c>
      <c r="H23" s="69">
        <v>601</v>
      </c>
      <c r="I23" s="73" t="s">
        <v>41</v>
      </c>
    </row>
    <row r="24" spans="1:9" ht="15.95" customHeight="1" x14ac:dyDescent="0.2">
      <c r="A24" s="27"/>
      <c r="B24" s="28"/>
      <c r="C24" s="29"/>
      <c r="D24" s="74"/>
      <c r="E24" s="75"/>
      <c r="F24" s="74"/>
      <c r="G24" s="29"/>
      <c r="H24" s="28"/>
      <c r="I24" s="76" t="s">
        <v>42</v>
      </c>
    </row>
    <row r="25" spans="1:9" ht="15.95" customHeight="1" x14ac:dyDescent="0.2">
      <c r="A25" s="23" t="s">
        <v>43</v>
      </c>
      <c r="B25" s="24">
        <v>60</v>
      </c>
      <c r="C25" s="25">
        <v>66</v>
      </c>
      <c r="D25" s="66">
        <v>1</v>
      </c>
      <c r="E25" s="67">
        <v>12</v>
      </c>
      <c r="F25" s="66">
        <v>2</v>
      </c>
      <c r="G25" s="25">
        <v>1723</v>
      </c>
      <c r="H25" s="24">
        <v>702</v>
      </c>
      <c r="I25" s="68" t="s">
        <v>44</v>
      </c>
    </row>
    <row r="26" spans="1:9" ht="15.95" customHeight="1" x14ac:dyDescent="0.2">
      <c r="A26" s="23" t="s">
        <v>45</v>
      </c>
      <c r="B26" s="24">
        <v>130</v>
      </c>
      <c r="C26" s="25">
        <v>128</v>
      </c>
      <c r="D26" s="66">
        <v>1</v>
      </c>
      <c r="E26" s="67">
        <v>26</v>
      </c>
      <c r="F26" s="66">
        <v>8</v>
      </c>
      <c r="G26" s="25">
        <v>3001</v>
      </c>
      <c r="H26" s="24">
        <v>1038</v>
      </c>
      <c r="I26" s="68" t="s">
        <v>46</v>
      </c>
    </row>
    <row r="27" spans="1:9" ht="15.95" customHeight="1" x14ac:dyDescent="0.2">
      <c r="A27" s="23" t="s">
        <v>48</v>
      </c>
      <c r="B27" s="24">
        <v>140</v>
      </c>
      <c r="C27" s="25">
        <v>164</v>
      </c>
      <c r="D27" s="66">
        <v>1</v>
      </c>
      <c r="E27" s="67">
        <v>24</v>
      </c>
      <c r="F27" s="66">
        <v>8</v>
      </c>
      <c r="G27" s="25">
        <v>1290</v>
      </c>
      <c r="H27" s="24">
        <v>1025</v>
      </c>
      <c r="I27" s="68" t="s">
        <v>49</v>
      </c>
    </row>
    <row r="28" spans="1:9" ht="15.95" customHeight="1" x14ac:dyDescent="0.2">
      <c r="A28" s="61" t="s">
        <v>50</v>
      </c>
      <c r="B28" s="69">
        <v>120</v>
      </c>
      <c r="C28" s="70">
        <v>142</v>
      </c>
      <c r="D28" s="71">
        <v>1</v>
      </c>
      <c r="E28" s="72">
        <v>24</v>
      </c>
      <c r="F28" s="71">
        <v>6</v>
      </c>
      <c r="G28" s="70">
        <v>1924</v>
      </c>
      <c r="H28" s="69">
        <v>889</v>
      </c>
      <c r="I28" s="73" t="s">
        <v>51</v>
      </c>
    </row>
    <row r="29" spans="1:9" ht="15.95" customHeight="1" x14ac:dyDescent="0.2">
      <c r="A29" s="27"/>
      <c r="B29" s="28"/>
      <c r="C29" s="29"/>
      <c r="D29" s="74"/>
      <c r="E29" s="75"/>
      <c r="F29" s="74"/>
      <c r="G29" s="29"/>
      <c r="H29" s="28"/>
      <c r="I29" s="76" t="s">
        <v>106</v>
      </c>
    </row>
    <row r="30" spans="1:9" ht="15.95" customHeight="1" x14ac:dyDescent="0.2">
      <c r="A30" s="61" t="s">
        <v>64</v>
      </c>
      <c r="B30" s="69">
        <v>90</v>
      </c>
      <c r="C30" s="70">
        <v>93</v>
      </c>
      <c r="D30" s="71">
        <v>1</v>
      </c>
      <c r="E30" s="72">
        <v>17</v>
      </c>
      <c r="F30" s="71">
        <v>5</v>
      </c>
      <c r="G30" s="70">
        <v>1616</v>
      </c>
      <c r="H30" s="69">
        <v>696</v>
      </c>
      <c r="I30" s="73" t="s">
        <v>99</v>
      </c>
    </row>
    <row r="31" spans="1:9" ht="15.95" customHeight="1" x14ac:dyDescent="0.2">
      <c r="A31" s="27"/>
      <c r="B31" s="28"/>
      <c r="C31" s="29"/>
      <c r="D31" s="74"/>
      <c r="E31" s="75"/>
      <c r="F31" s="74"/>
      <c r="G31" s="29"/>
      <c r="H31" s="28"/>
      <c r="I31" s="76" t="s">
        <v>107</v>
      </c>
    </row>
    <row r="32" spans="1:9" ht="15.95" customHeight="1" x14ac:dyDescent="0.2">
      <c r="A32" s="23" t="s">
        <v>53</v>
      </c>
      <c r="B32" s="24">
        <v>150</v>
      </c>
      <c r="C32" s="25">
        <v>153</v>
      </c>
      <c r="D32" s="66">
        <v>1</v>
      </c>
      <c r="E32" s="67">
        <v>22</v>
      </c>
      <c r="F32" s="66">
        <v>9</v>
      </c>
      <c r="G32" s="25">
        <v>2712</v>
      </c>
      <c r="H32" s="24">
        <v>1068</v>
      </c>
      <c r="I32" s="68" t="s">
        <v>54</v>
      </c>
    </row>
    <row r="33" spans="1:9" ht="15.95" customHeight="1" x14ac:dyDescent="0.2">
      <c r="A33" s="23" t="s">
        <v>91</v>
      </c>
      <c r="B33" s="24">
        <v>180</v>
      </c>
      <c r="C33" s="25">
        <v>208</v>
      </c>
      <c r="D33" s="66">
        <v>1</v>
      </c>
      <c r="E33" s="67">
        <v>32</v>
      </c>
      <c r="F33" s="66">
        <v>6</v>
      </c>
      <c r="G33" s="25">
        <v>1543</v>
      </c>
      <c r="H33" s="24">
        <v>1578</v>
      </c>
      <c r="I33" s="68" t="s">
        <v>68</v>
      </c>
    </row>
    <row r="34" spans="1:9" ht="15.95" customHeight="1" x14ac:dyDescent="0.2">
      <c r="A34" s="18" t="s">
        <v>75</v>
      </c>
      <c r="B34" s="19">
        <v>180</v>
      </c>
      <c r="C34" s="20">
        <v>181</v>
      </c>
      <c r="D34" s="21">
        <v>1</v>
      </c>
      <c r="E34" s="6">
        <v>34</v>
      </c>
      <c r="F34" s="21">
        <v>7</v>
      </c>
      <c r="G34" s="20">
        <v>1765</v>
      </c>
      <c r="H34" s="19">
        <v>770</v>
      </c>
      <c r="I34" s="22" t="s">
        <v>70</v>
      </c>
    </row>
    <row r="35" spans="1:9" ht="15.95" customHeight="1" x14ac:dyDescent="0.2">
      <c r="A35" s="18"/>
      <c r="B35" s="19"/>
      <c r="C35" s="20"/>
      <c r="D35" s="21"/>
      <c r="E35" s="6"/>
      <c r="F35" s="21"/>
      <c r="G35" s="20"/>
      <c r="H35" s="19"/>
      <c r="I35" s="22" t="s">
        <v>76</v>
      </c>
    </row>
    <row r="36" spans="1:9" ht="15.95" customHeight="1" x14ac:dyDescent="0.2">
      <c r="A36" s="61" t="s">
        <v>55</v>
      </c>
      <c r="B36" s="69">
        <v>45</v>
      </c>
      <c r="C36" s="70">
        <v>46</v>
      </c>
      <c r="D36" s="71">
        <v>1</v>
      </c>
      <c r="E36" s="72">
        <v>10</v>
      </c>
      <c r="F36" s="71">
        <v>4</v>
      </c>
      <c r="G36" s="70">
        <v>2298</v>
      </c>
      <c r="H36" s="69">
        <v>390</v>
      </c>
      <c r="I36" s="73" t="s">
        <v>56</v>
      </c>
    </row>
    <row r="37" spans="1:9" ht="15.95" customHeight="1" x14ac:dyDescent="0.2">
      <c r="A37" s="27"/>
      <c r="B37" s="28"/>
      <c r="C37" s="29"/>
      <c r="D37" s="74"/>
      <c r="E37" s="75"/>
      <c r="F37" s="74"/>
      <c r="G37" s="29"/>
      <c r="H37" s="28"/>
      <c r="I37" s="76" t="s">
        <v>57</v>
      </c>
    </row>
    <row r="38" spans="1:9" ht="18" customHeight="1" x14ac:dyDescent="0.2">
      <c r="A38" s="49" t="s">
        <v>71</v>
      </c>
      <c r="B38" s="50">
        <f>SUM(B20:B37)</f>
        <v>1570</v>
      </c>
      <c r="C38" s="51">
        <f>SUM(C20:C37)</f>
        <v>1692</v>
      </c>
      <c r="D38" s="50">
        <v>12</v>
      </c>
      <c r="E38" s="51">
        <v>284</v>
      </c>
      <c r="F38" s="50">
        <v>76</v>
      </c>
      <c r="G38" s="51">
        <v>25575</v>
      </c>
      <c r="H38" s="50">
        <v>11229</v>
      </c>
      <c r="I38" s="52"/>
    </row>
    <row r="39" spans="1:9" ht="18" customHeight="1" x14ac:dyDescent="0.2">
      <c r="A39" s="18" t="s">
        <v>35</v>
      </c>
      <c r="B39" s="19"/>
      <c r="C39" s="20"/>
      <c r="D39" s="19"/>
      <c r="E39" s="20"/>
      <c r="F39" s="19"/>
      <c r="G39" s="20"/>
      <c r="H39" s="19"/>
      <c r="I39" s="215" t="s">
        <v>36</v>
      </c>
    </row>
    <row r="40" spans="1:9" ht="15.95" customHeight="1" x14ac:dyDescent="0.2">
      <c r="A40" s="79"/>
      <c r="B40" s="19">
        <v>190</v>
      </c>
      <c r="C40" s="20">
        <v>176</v>
      </c>
      <c r="D40" s="19">
        <v>1</v>
      </c>
      <c r="E40" s="20">
        <v>22</v>
      </c>
      <c r="F40" s="19">
        <v>8</v>
      </c>
      <c r="G40" s="20">
        <v>4228</v>
      </c>
      <c r="H40" s="19">
        <v>1303</v>
      </c>
      <c r="I40" s="216"/>
    </row>
    <row r="41" spans="1:9" ht="15.95" customHeight="1" x14ac:dyDescent="0.2">
      <c r="A41" s="27"/>
      <c r="B41" s="28"/>
      <c r="C41" s="28"/>
      <c r="D41" s="28"/>
      <c r="E41" s="28"/>
      <c r="F41" s="28"/>
      <c r="G41" s="28"/>
      <c r="H41" s="28"/>
      <c r="I41" s="217"/>
    </row>
    <row r="42" spans="1:9" x14ac:dyDescent="0.2">
      <c r="A42" s="53" t="s">
        <v>97</v>
      </c>
      <c r="B42" s="54">
        <f t="shared" ref="B42:H42" si="0">B40</f>
        <v>190</v>
      </c>
      <c r="C42" s="54">
        <f t="shared" si="0"/>
        <v>176</v>
      </c>
      <c r="D42" s="54">
        <f t="shared" si="0"/>
        <v>1</v>
      </c>
      <c r="E42" s="54">
        <f t="shared" si="0"/>
        <v>22</v>
      </c>
      <c r="F42" s="54">
        <f t="shared" si="0"/>
        <v>8</v>
      </c>
      <c r="G42" s="54">
        <f t="shared" si="0"/>
        <v>4228</v>
      </c>
      <c r="H42" s="54">
        <f t="shared" si="0"/>
        <v>1303</v>
      </c>
      <c r="I42" s="55"/>
    </row>
    <row r="43" spans="1:9" x14ac:dyDescent="0.2">
      <c r="A43" s="27" t="s">
        <v>72</v>
      </c>
      <c r="B43" s="28">
        <f>SUM(B38,B19,B42)</f>
        <v>2440</v>
      </c>
      <c r="C43" s="28">
        <f t="shared" ref="C43:H43" si="1">SUM(C38,C19,C42)</f>
        <v>2526</v>
      </c>
      <c r="D43" s="28">
        <f t="shared" si="1"/>
        <v>21</v>
      </c>
      <c r="E43" s="28">
        <f>SUM(E38,E19,E42)</f>
        <v>415</v>
      </c>
      <c r="F43" s="28">
        <v>137</v>
      </c>
      <c r="G43" s="28">
        <f t="shared" si="1"/>
        <v>53961</v>
      </c>
      <c r="H43" s="28">
        <f t="shared" si="1"/>
        <v>18552</v>
      </c>
      <c r="I43" s="30"/>
    </row>
    <row r="44" spans="1:9" x14ac:dyDescent="0.2">
      <c r="A44" s="6" t="s">
        <v>82</v>
      </c>
    </row>
  </sheetData>
  <mergeCells count="3">
    <mergeCell ref="A4:A5"/>
    <mergeCell ref="I4:I5"/>
    <mergeCell ref="I39:I41"/>
  </mergeCells>
  <phoneticPr fontId="3"/>
  <printOptions horizontalCentered="1" verticalCentered="1"/>
  <pageMargins left="0.7" right="0.7" top="0.75" bottom="0.75" header="0.3" footer="0.3"/>
  <pageSetup paperSize="9" scale="90" orientation="portrait" blackAndWhite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5"/>
  <sheetViews>
    <sheetView zoomScale="96" zoomScaleNormal="96" workbookViewId="0">
      <selection activeCell="F43" sqref="F43"/>
    </sheetView>
  </sheetViews>
  <sheetFormatPr defaultColWidth="8.796875" defaultRowHeight="17.25" x14ac:dyDescent="0.2"/>
  <cols>
    <col min="1" max="1" width="10" style="8" customWidth="1"/>
    <col min="2" max="5" width="4.796875" style="8" customWidth="1"/>
    <col min="6" max="6" width="6.09765625" style="8" customWidth="1"/>
    <col min="7" max="8" width="6.8984375" style="8" customWidth="1"/>
    <col min="9" max="9" width="27.796875" style="8" customWidth="1"/>
    <col min="10" max="16384" width="8.796875" style="8"/>
  </cols>
  <sheetData>
    <row r="1" spans="1:9" s="5" customFormat="1" ht="18" customHeight="1" x14ac:dyDescent="0.2">
      <c r="A1" s="1" t="s">
        <v>0</v>
      </c>
      <c r="B1" s="2"/>
      <c r="C1" s="2"/>
      <c r="D1" s="3"/>
      <c r="E1" s="3"/>
      <c r="F1" s="3"/>
      <c r="G1" s="4"/>
      <c r="H1" s="4"/>
      <c r="I1" s="2" t="s">
        <v>108</v>
      </c>
    </row>
    <row r="2" spans="1:9" s="5" customFormat="1" ht="18" customHeight="1" x14ac:dyDescent="0.2">
      <c r="A2" s="3"/>
      <c r="B2" s="3"/>
      <c r="C2" s="3"/>
      <c r="D2" s="3"/>
      <c r="E2" s="3"/>
      <c r="F2" s="3"/>
      <c r="G2" s="4"/>
      <c r="H2" s="4"/>
      <c r="I2" s="2" t="s">
        <v>102</v>
      </c>
    </row>
    <row r="3" spans="1:9" ht="18" customHeight="1" x14ac:dyDescent="0.2">
      <c r="A3" s="56"/>
      <c r="B3" s="6"/>
      <c r="C3" s="6"/>
      <c r="D3" s="6"/>
      <c r="E3" s="6"/>
      <c r="F3" s="6"/>
      <c r="G3" s="7"/>
      <c r="H3" s="7"/>
      <c r="I3" s="6"/>
    </row>
    <row r="4" spans="1:9" ht="21.75" customHeight="1" x14ac:dyDescent="0.2">
      <c r="A4" s="218" t="s">
        <v>3</v>
      </c>
      <c r="B4" s="9" t="s">
        <v>4</v>
      </c>
      <c r="C4" s="10" t="s">
        <v>5</v>
      </c>
      <c r="D4" s="9" t="s">
        <v>94</v>
      </c>
      <c r="E4" s="10" t="s">
        <v>7</v>
      </c>
      <c r="F4" s="11" t="s">
        <v>8</v>
      </c>
      <c r="G4" s="12" t="s">
        <v>9</v>
      </c>
      <c r="H4" s="13" t="s">
        <v>10</v>
      </c>
      <c r="I4" s="220" t="s">
        <v>11</v>
      </c>
    </row>
    <row r="5" spans="1:9" ht="16.5" customHeight="1" x14ac:dyDescent="0.2">
      <c r="A5" s="219"/>
      <c r="B5" s="57" t="s">
        <v>12</v>
      </c>
      <c r="C5" s="58" t="s">
        <v>12</v>
      </c>
      <c r="D5" s="57" t="s">
        <v>12</v>
      </c>
      <c r="E5" s="58" t="s">
        <v>12</v>
      </c>
      <c r="F5" s="57" t="s">
        <v>12</v>
      </c>
      <c r="G5" s="59" t="s">
        <v>13</v>
      </c>
      <c r="H5" s="60" t="s">
        <v>13</v>
      </c>
      <c r="I5" s="221"/>
    </row>
    <row r="6" spans="1:9" ht="15.95" customHeight="1" x14ac:dyDescent="0.2">
      <c r="A6" s="23" t="s">
        <v>85</v>
      </c>
      <c r="B6" s="24">
        <v>60</v>
      </c>
      <c r="C6" s="25">
        <v>76</v>
      </c>
      <c r="D6" s="66">
        <v>1</v>
      </c>
      <c r="E6" s="67">
        <v>12</v>
      </c>
      <c r="F6" s="66">
        <v>6</v>
      </c>
      <c r="G6" s="25">
        <v>2422</v>
      </c>
      <c r="H6" s="24">
        <v>925</v>
      </c>
      <c r="I6" s="68" t="s">
        <v>86</v>
      </c>
    </row>
    <row r="7" spans="1:9" ht="15.95" customHeight="1" x14ac:dyDescent="0.2">
      <c r="A7" s="23" t="s">
        <v>87</v>
      </c>
      <c r="B7" s="24">
        <v>90</v>
      </c>
      <c r="C7" s="25">
        <v>56</v>
      </c>
      <c r="D7" s="66">
        <v>1</v>
      </c>
      <c r="E7" s="67">
        <v>10</v>
      </c>
      <c r="F7" s="66">
        <v>5</v>
      </c>
      <c r="G7" s="25">
        <v>1856</v>
      </c>
      <c r="H7" s="24">
        <v>628</v>
      </c>
      <c r="I7" s="68" t="s">
        <v>90</v>
      </c>
    </row>
    <row r="8" spans="1:9" ht="15.95" customHeight="1" x14ac:dyDescent="0.2">
      <c r="A8" s="23" t="s">
        <v>14</v>
      </c>
      <c r="B8" s="24">
        <v>90</v>
      </c>
      <c r="C8" s="25">
        <v>106</v>
      </c>
      <c r="D8" s="66">
        <v>1</v>
      </c>
      <c r="E8" s="67">
        <v>13</v>
      </c>
      <c r="F8" s="66">
        <v>8</v>
      </c>
      <c r="G8" s="25">
        <v>2502</v>
      </c>
      <c r="H8" s="24">
        <v>718</v>
      </c>
      <c r="I8" s="68" t="s">
        <v>15</v>
      </c>
    </row>
    <row r="9" spans="1:9" ht="15.95" customHeight="1" x14ac:dyDescent="0.2">
      <c r="A9" s="61" t="s">
        <v>16</v>
      </c>
      <c r="B9" s="69">
        <v>110</v>
      </c>
      <c r="C9" s="70">
        <v>118</v>
      </c>
      <c r="D9" s="71">
        <v>1</v>
      </c>
      <c r="E9" s="72">
        <v>17</v>
      </c>
      <c r="F9" s="71">
        <v>10</v>
      </c>
      <c r="G9" s="70">
        <v>5347</v>
      </c>
      <c r="H9" s="69">
        <v>802</v>
      </c>
      <c r="I9" s="73" t="s">
        <v>17</v>
      </c>
    </row>
    <row r="10" spans="1:9" ht="15.95" customHeight="1" x14ac:dyDescent="0.2">
      <c r="A10" s="18"/>
      <c r="B10" s="19"/>
      <c r="C10" s="20"/>
      <c r="D10" s="21"/>
      <c r="E10" s="6"/>
      <c r="F10" s="21"/>
      <c r="G10" s="20"/>
      <c r="H10" s="19"/>
      <c r="I10" s="22" t="s">
        <v>18</v>
      </c>
    </row>
    <row r="11" spans="1:9" ht="15.95" customHeight="1" x14ac:dyDescent="0.2">
      <c r="A11" s="27"/>
      <c r="B11" s="28"/>
      <c r="C11" s="29"/>
      <c r="D11" s="74"/>
      <c r="E11" s="75"/>
      <c r="F11" s="74"/>
      <c r="G11" s="29"/>
      <c r="H11" s="28"/>
      <c r="I11" s="76" t="s">
        <v>19</v>
      </c>
    </row>
    <row r="12" spans="1:9" ht="15.95" customHeight="1" x14ac:dyDescent="0.2">
      <c r="A12" s="23" t="s">
        <v>20</v>
      </c>
      <c r="B12" s="24">
        <v>60</v>
      </c>
      <c r="C12" s="25">
        <v>47</v>
      </c>
      <c r="D12" s="66">
        <v>1</v>
      </c>
      <c r="E12" s="67">
        <v>10</v>
      </c>
      <c r="F12" s="66">
        <v>6</v>
      </c>
      <c r="G12" s="25">
        <v>2125</v>
      </c>
      <c r="H12" s="24">
        <v>719</v>
      </c>
      <c r="I12" s="68" t="s">
        <v>21</v>
      </c>
    </row>
    <row r="13" spans="1:9" ht="15.95" customHeight="1" x14ac:dyDescent="0.2">
      <c r="A13" s="61" t="s">
        <v>22</v>
      </c>
      <c r="B13" s="69">
        <v>60</v>
      </c>
      <c r="C13" s="70">
        <v>50</v>
      </c>
      <c r="D13" s="71">
        <v>1</v>
      </c>
      <c r="E13" s="72">
        <v>10</v>
      </c>
      <c r="F13" s="71">
        <v>7</v>
      </c>
      <c r="G13" s="70">
        <v>2539</v>
      </c>
      <c r="H13" s="69">
        <v>399</v>
      </c>
      <c r="I13" s="73" t="s">
        <v>23</v>
      </c>
    </row>
    <row r="14" spans="1:9" ht="15.95" customHeight="1" x14ac:dyDescent="0.2">
      <c r="A14" s="27"/>
      <c r="B14" s="28"/>
      <c r="C14" s="29"/>
      <c r="D14" s="74"/>
      <c r="E14" s="75"/>
      <c r="F14" s="74"/>
      <c r="G14" s="29"/>
      <c r="H14" s="28"/>
      <c r="I14" s="76" t="s">
        <v>24</v>
      </c>
    </row>
    <row r="15" spans="1:9" ht="15.95" customHeight="1" x14ac:dyDescent="0.2">
      <c r="A15" s="61" t="s">
        <v>25</v>
      </c>
      <c r="B15" s="69">
        <v>150</v>
      </c>
      <c r="C15" s="70">
        <v>153</v>
      </c>
      <c r="D15" s="71">
        <v>1</v>
      </c>
      <c r="E15" s="72">
        <v>21</v>
      </c>
      <c r="F15" s="71">
        <v>9</v>
      </c>
      <c r="G15" s="70">
        <v>4171</v>
      </c>
      <c r="H15" s="69">
        <v>946</v>
      </c>
      <c r="I15" s="73" t="s">
        <v>26</v>
      </c>
    </row>
    <row r="16" spans="1:9" ht="15.95" customHeight="1" x14ac:dyDescent="0.2">
      <c r="A16" s="27"/>
      <c r="B16" s="28"/>
      <c r="C16" s="29"/>
      <c r="D16" s="74"/>
      <c r="E16" s="75"/>
      <c r="F16" s="74"/>
      <c r="G16" s="29"/>
      <c r="H16" s="28"/>
      <c r="I16" s="76" t="s">
        <v>27</v>
      </c>
    </row>
    <row r="17" spans="1:9" ht="15.95" customHeight="1" x14ac:dyDescent="0.2">
      <c r="A17" s="18" t="s">
        <v>28</v>
      </c>
      <c r="B17" s="19">
        <v>60</v>
      </c>
      <c r="C17" s="20">
        <v>47</v>
      </c>
      <c r="D17" s="21">
        <v>1</v>
      </c>
      <c r="E17" s="6">
        <v>11</v>
      </c>
      <c r="F17" s="21">
        <v>6</v>
      </c>
      <c r="G17" s="20">
        <v>3196</v>
      </c>
      <c r="H17" s="19">
        <v>883</v>
      </c>
      <c r="I17" s="22" t="s">
        <v>29</v>
      </c>
    </row>
    <row r="18" spans="1:9" ht="15.95" customHeight="1" x14ac:dyDescent="0.2">
      <c r="A18" s="18"/>
      <c r="B18" s="19"/>
      <c r="C18" s="20"/>
      <c r="D18" s="21"/>
      <c r="E18" s="6"/>
      <c r="F18" s="21"/>
      <c r="G18" s="20"/>
      <c r="H18" s="19"/>
      <c r="I18" s="22" t="s">
        <v>30</v>
      </c>
    </row>
    <row r="19" spans="1:9" ht="15.95" customHeight="1" x14ac:dyDescent="0.2">
      <c r="A19" s="62" t="s">
        <v>37</v>
      </c>
      <c r="B19" s="63">
        <v>680</v>
      </c>
      <c r="C19" s="64">
        <v>653</v>
      </c>
      <c r="D19" s="63">
        <v>8</v>
      </c>
      <c r="E19" s="63">
        <v>104</v>
      </c>
      <c r="F19" s="63">
        <v>57</v>
      </c>
      <c r="G19" s="64">
        <v>24158</v>
      </c>
      <c r="H19" s="63">
        <v>6020</v>
      </c>
      <c r="I19" s="65"/>
    </row>
    <row r="20" spans="1:9" ht="31.5" customHeight="1" x14ac:dyDescent="0.2">
      <c r="A20" s="23" t="s">
        <v>38</v>
      </c>
      <c r="B20" s="24">
        <v>215</v>
      </c>
      <c r="C20" s="25">
        <v>226</v>
      </c>
      <c r="D20" s="66">
        <v>1</v>
      </c>
      <c r="E20" s="67">
        <v>32</v>
      </c>
      <c r="F20" s="66">
        <v>8</v>
      </c>
      <c r="G20" s="25">
        <v>3497</v>
      </c>
      <c r="H20" s="24">
        <v>1489</v>
      </c>
      <c r="I20" s="77" t="s">
        <v>39</v>
      </c>
    </row>
    <row r="21" spans="1:9" ht="15.95" customHeight="1" x14ac:dyDescent="0.2">
      <c r="A21" s="61" t="s">
        <v>104</v>
      </c>
      <c r="B21" s="69">
        <v>140</v>
      </c>
      <c r="C21" s="70">
        <v>133</v>
      </c>
      <c r="D21" s="71">
        <v>1</v>
      </c>
      <c r="E21" s="72">
        <v>25</v>
      </c>
      <c r="F21" s="71">
        <v>10</v>
      </c>
      <c r="G21" s="70">
        <v>2951</v>
      </c>
      <c r="H21" s="69">
        <v>983</v>
      </c>
      <c r="I21" s="73" t="s">
        <v>62</v>
      </c>
    </row>
    <row r="22" spans="1:9" ht="31.5" customHeight="1" x14ac:dyDescent="0.2">
      <c r="A22" s="27"/>
      <c r="B22" s="28"/>
      <c r="C22" s="29"/>
      <c r="D22" s="74"/>
      <c r="E22" s="75"/>
      <c r="F22" s="74"/>
      <c r="G22" s="29"/>
      <c r="H22" s="28"/>
      <c r="I22" s="78" t="s">
        <v>105</v>
      </c>
    </row>
    <row r="23" spans="1:9" ht="15.95" customHeight="1" x14ac:dyDescent="0.2">
      <c r="A23" s="61" t="s">
        <v>40</v>
      </c>
      <c r="B23" s="69">
        <v>120</v>
      </c>
      <c r="C23" s="70">
        <v>142</v>
      </c>
      <c r="D23" s="71">
        <v>1</v>
      </c>
      <c r="E23" s="72">
        <v>22</v>
      </c>
      <c r="F23" s="71">
        <v>4</v>
      </c>
      <c r="G23" s="70">
        <v>1255</v>
      </c>
      <c r="H23" s="69">
        <v>601</v>
      </c>
      <c r="I23" s="73" t="s">
        <v>41</v>
      </c>
    </row>
    <row r="24" spans="1:9" ht="15.95" customHeight="1" x14ac:dyDescent="0.2">
      <c r="A24" s="27"/>
      <c r="B24" s="28"/>
      <c r="C24" s="29"/>
      <c r="D24" s="74"/>
      <c r="E24" s="75"/>
      <c r="F24" s="74"/>
      <c r="G24" s="29"/>
      <c r="H24" s="28"/>
      <c r="I24" s="76" t="s">
        <v>42</v>
      </c>
    </row>
    <row r="25" spans="1:9" ht="15.95" customHeight="1" x14ac:dyDescent="0.2">
      <c r="A25" s="23" t="s">
        <v>43</v>
      </c>
      <c r="B25" s="24">
        <v>60</v>
      </c>
      <c r="C25" s="25">
        <v>63</v>
      </c>
      <c r="D25" s="66">
        <v>1</v>
      </c>
      <c r="E25" s="67">
        <v>10</v>
      </c>
      <c r="F25" s="66">
        <v>2</v>
      </c>
      <c r="G25" s="25">
        <v>1723</v>
      </c>
      <c r="H25" s="24">
        <v>702</v>
      </c>
      <c r="I25" s="68" t="s">
        <v>44</v>
      </c>
    </row>
    <row r="26" spans="1:9" ht="15.95" customHeight="1" x14ac:dyDescent="0.2">
      <c r="A26" s="23" t="s">
        <v>45</v>
      </c>
      <c r="B26" s="24">
        <v>90</v>
      </c>
      <c r="C26" s="25">
        <v>125</v>
      </c>
      <c r="D26" s="66">
        <v>1</v>
      </c>
      <c r="E26" s="67">
        <v>22</v>
      </c>
      <c r="F26" s="66">
        <v>5</v>
      </c>
      <c r="G26" s="25">
        <v>3001</v>
      </c>
      <c r="H26" s="24">
        <v>1038</v>
      </c>
      <c r="I26" s="68" t="s">
        <v>46</v>
      </c>
    </row>
    <row r="27" spans="1:9" ht="15.95" customHeight="1" x14ac:dyDescent="0.2">
      <c r="A27" s="23" t="s">
        <v>48</v>
      </c>
      <c r="B27" s="24">
        <v>140</v>
      </c>
      <c r="C27" s="25">
        <v>160</v>
      </c>
      <c r="D27" s="66">
        <v>1</v>
      </c>
      <c r="E27" s="67">
        <v>25</v>
      </c>
      <c r="F27" s="66">
        <v>10</v>
      </c>
      <c r="G27" s="25">
        <v>1290</v>
      </c>
      <c r="H27" s="24">
        <v>1025</v>
      </c>
      <c r="I27" s="68" t="s">
        <v>49</v>
      </c>
    </row>
    <row r="28" spans="1:9" ht="15.95" customHeight="1" x14ac:dyDescent="0.2">
      <c r="A28" s="61" t="s">
        <v>50</v>
      </c>
      <c r="B28" s="69">
        <v>120</v>
      </c>
      <c r="C28" s="70">
        <v>157</v>
      </c>
      <c r="D28" s="71">
        <v>1</v>
      </c>
      <c r="E28" s="72">
        <v>22</v>
      </c>
      <c r="F28" s="71">
        <v>4</v>
      </c>
      <c r="G28" s="70">
        <v>1924</v>
      </c>
      <c r="H28" s="69">
        <v>889</v>
      </c>
      <c r="I28" s="73" t="s">
        <v>51</v>
      </c>
    </row>
    <row r="29" spans="1:9" ht="15.95" customHeight="1" x14ac:dyDescent="0.2">
      <c r="A29" s="27"/>
      <c r="B29" s="28"/>
      <c r="C29" s="29"/>
      <c r="D29" s="74"/>
      <c r="E29" s="75"/>
      <c r="F29" s="74"/>
      <c r="G29" s="29"/>
      <c r="H29" s="28"/>
      <c r="I29" s="76" t="s">
        <v>106</v>
      </c>
    </row>
    <row r="30" spans="1:9" ht="15.95" customHeight="1" x14ac:dyDescent="0.2">
      <c r="A30" s="61" t="s">
        <v>64</v>
      </c>
      <c r="B30" s="69">
        <v>90</v>
      </c>
      <c r="C30" s="70">
        <v>88</v>
      </c>
      <c r="D30" s="71">
        <v>1</v>
      </c>
      <c r="E30" s="72">
        <v>17</v>
      </c>
      <c r="F30" s="71">
        <v>6</v>
      </c>
      <c r="G30" s="70">
        <v>1616</v>
      </c>
      <c r="H30" s="69">
        <v>696</v>
      </c>
      <c r="I30" s="73" t="s">
        <v>99</v>
      </c>
    </row>
    <row r="31" spans="1:9" ht="15.95" customHeight="1" x14ac:dyDescent="0.2">
      <c r="A31" s="27"/>
      <c r="B31" s="28"/>
      <c r="C31" s="29"/>
      <c r="D31" s="74"/>
      <c r="E31" s="75"/>
      <c r="F31" s="74"/>
      <c r="G31" s="29"/>
      <c r="H31" s="28"/>
      <c r="I31" s="76" t="s">
        <v>107</v>
      </c>
    </row>
    <row r="32" spans="1:9" ht="15.95" customHeight="1" x14ac:dyDescent="0.2">
      <c r="A32" s="23" t="s">
        <v>53</v>
      </c>
      <c r="B32" s="24">
        <v>150</v>
      </c>
      <c r="C32" s="25">
        <v>160</v>
      </c>
      <c r="D32" s="66">
        <v>1</v>
      </c>
      <c r="E32" s="67">
        <v>21</v>
      </c>
      <c r="F32" s="66">
        <v>9</v>
      </c>
      <c r="G32" s="25">
        <v>2712</v>
      </c>
      <c r="H32" s="24">
        <v>1068</v>
      </c>
      <c r="I32" s="68" t="s">
        <v>54</v>
      </c>
    </row>
    <row r="33" spans="1:9" ht="15.95" customHeight="1" x14ac:dyDescent="0.2">
      <c r="A33" s="23" t="s">
        <v>91</v>
      </c>
      <c r="B33" s="24">
        <v>180</v>
      </c>
      <c r="C33" s="25">
        <v>201</v>
      </c>
      <c r="D33" s="66">
        <v>1</v>
      </c>
      <c r="E33" s="67">
        <v>33</v>
      </c>
      <c r="F33" s="66">
        <v>6</v>
      </c>
      <c r="G33" s="25">
        <v>1543</v>
      </c>
      <c r="H33" s="24">
        <v>1578</v>
      </c>
      <c r="I33" s="68" t="s">
        <v>68</v>
      </c>
    </row>
    <row r="34" spans="1:9" ht="15.95" customHeight="1" x14ac:dyDescent="0.2">
      <c r="A34" s="18" t="s">
        <v>75</v>
      </c>
      <c r="B34" s="19">
        <v>180</v>
      </c>
      <c r="C34" s="20">
        <v>192</v>
      </c>
      <c r="D34" s="21">
        <v>1</v>
      </c>
      <c r="E34" s="6">
        <v>31</v>
      </c>
      <c r="F34" s="21">
        <v>7</v>
      </c>
      <c r="G34" s="20">
        <v>1765</v>
      </c>
      <c r="H34" s="19">
        <v>770</v>
      </c>
      <c r="I34" s="22" t="s">
        <v>70</v>
      </c>
    </row>
    <row r="35" spans="1:9" ht="15.95" customHeight="1" x14ac:dyDescent="0.2">
      <c r="A35" s="18"/>
      <c r="B35" s="19"/>
      <c r="C35" s="20"/>
      <c r="D35" s="21"/>
      <c r="E35" s="6"/>
      <c r="F35" s="21"/>
      <c r="G35" s="20"/>
      <c r="H35" s="19"/>
      <c r="I35" s="22" t="s">
        <v>76</v>
      </c>
    </row>
    <row r="36" spans="1:9" ht="15.95" customHeight="1" x14ac:dyDescent="0.2">
      <c r="A36" s="61" t="s">
        <v>55</v>
      </c>
      <c r="B36" s="69">
        <v>45</v>
      </c>
      <c r="C36" s="70">
        <v>46</v>
      </c>
      <c r="D36" s="71">
        <v>1</v>
      </c>
      <c r="E36" s="72">
        <v>9</v>
      </c>
      <c r="F36" s="71">
        <v>2</v>
      </c>
      <c r="G36" s="70">
        <v>2298</v>
      </c>
      <c r="H36" s="69">
        <v>390</v>
      </c>
      <c r="I36" s="73" t="s">
        <v>56</v>
      </c>
    </row>
    <row r="37" spans="1:9" ht="15.95" customHeight="1" x14ac:dyDescent="0.2">
      <c r="A37" s="27"/>
      <c r="B37" s="28"/>
      <c r="C37" s="29"/>
      <c r="D37" s="74"/>
      <c r="E37" s="75"/>
      <c r="F37" s="74"/>
      <c r="G37" s="29"/>
      <c r="H37" s="28"/>
      <c r="I37" s="76" t="s">
        <v>57</v>
      </c>
    </row>
    <row r="38" spans="1:9" ht="18" customHeight="1" x14ac:dyDescent="0.2">
      <c r="A38" s="49" t="s">
        <v>71</v>
      </c>
      <c r="B38" s="50">
        <v>1530</v>
      </c>
      <c r="C38" s="51">
        <v>1693</v>
      </c>
      <c r="D38" s="50">
        <v>12</v>
      </c>
      <c r="E38" s="51">
        <v>269</v>
      </c>
      <c r="F38" s="50">
        <v>73</v>
      </c>
      <c r="G38" s="51">
        <v>25575</v>
      </c>
      <c r="H38" s="50">
        <v>11229</v>
      </c>
      <c r="I38" s="52"/>
    </row>
    <row r="39" spans="1:9" ht="18" customHeight="1" x14ac:dyDescent="0.2">
      <c r="A39" s="18" t="s">
        <v>35</v>
      </c>
      <c r="B39" s="19"/>
      <c r="C39" s="20"/>
      <c r="D39" s="19"/>
      <c r="E39" s="20"/>
      <c r="F39" s="19"/>
      <c r="G39" s="20"/>
      <c r="H39" s="19"/>
      <c r="I39" s="215" t="s">
        <v>109</v>
      </c>
    </row>
    <row r="40" spans="1:9" ht="15.95" customHeight="1" x14ac:dyDescent="0.2">
      <c r="A40" s="18" t="s">
        <v>110</v>
      </c>
      <c r="B40" s="19">
        <v>110</v>
      </c>
      <c r="C40" s="20">
        <v>111</v>
      </c>
      <c r="D40" s="19">
        <v>1</v>
      </c>
      <c r="E40" s="20">
        <v>15</v>
      </c>
      <c r="F40" s="19">
        <v>5</v>
      </c>
      <c r="G40" s="20">
        <v>4228</v>
      </c>
      <c r="H40" s="19">
        <v>1303</v>
      </c>
      <c r="I40" s="216"/>
    </row>
    <row r="41" spans="1:9" ht="15.95" customHeight="1" x14ac:dyDescent="0.2">
      <c r="A41" s="27"/>
      <c r="B41" s="28"/>
      <c r="C41" s="28"/>
      <c r="D41" s="28"/>
      <c r="E41" s="28"/>
      <c r="F41" s="28"/>
      <c r="G41" s="28"/>
      <c r="H41" s="28"/>
      <c r="I41" s="217"/>
    </row>
    <row r="42" spans="1:9" x14ac:dyDescent="0.2">
      <c r="A42" s="53" t="s">
        <v>97</v>
      </c>
      <c r="B42" s="54">
        <f t="shared" ref="B42:H42" si="0">B40</f>
        <v>110</v>
      </c>
      <c r="C42" s="54">
        <f t="shared" si="0"/>
        <v>111</v>
      </c>
      <c r="D42" s="54">
        <f t="shared" si="0"/>
        <v>1</v>
      </c>
      <c r="E42" s="54">
        <f t="shared" si="0"/>
        <v>15</v>
      </c>
      <c r="F42" s="54">
        <f t="shared" si="0"/>
        <v>5</v>
      </c>
      <c r="G42" s="54">
        <f t="shared" si="0"/>
        <v>4228</v>
      </c>
      <c r="H42" s="54">
        <f t="shared" si="0"/>
        <v>1303</v>
      </c>
      <c r="I42" s="55"/>
    </row>
    <row r="43" spans="1:9" x14ac:dyDescent="0.2">
      <c r="A43" s="27" t="s">
        <v>72</v>
      </c>
      <c r="B43" s="28">
        <f t="shared" ref="B43:H43" si="1">SUM(B38,B19,B42)</f>
        <v>2320</v>
      </c>
      <c r="C43" s="28">
        <f t="shared" si="1"/>
        <v>2457</v>
      </c>
      <c r="D43" s="28">
        <f t="shared" si="1"/>
        <v>21</v>
      </c>
      <c r="E43" s="28">
        <f t="shared" si="1"/>
        <v>388</v>
      </c>
      <c r="F43" s="28">
        <f t="shared" si="1"/>
        <v>135</v>
      </c>
      <c r="G43" s="28">
        <f t="shared" si="1"/>
        <v>53961</v>
      </c>
      <c r="H43" s="28">
        <f t="shared" si="1"/>
        <v>18552</v>
      </c>
      <c r="I43" s="30"/>
    </row>
    <row r="44" spans="1:9" x14ac:dyDescent="0.2">
      <c r="A44" s="6" t="s">
        <v>82</v>
      </c>
    </row>
    <row r="45" spans="1:9" x14ac:dyDescent="0.2">
      <c r="A45" s="6" t="s">
        <v>111</v>
      </c>
    </row>
  </sheetData>
  <mergeCells count="3">
    <mergeCell ref="A4:A5"/>
    <mergeCell ref="I4:I5"/>
    <mergeCell ref="I39:I41"/>
  </mergeCells>
  <phoneticPr fontId="3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98" orientation="portrait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5"/>
  <sheetViews>
    <sheetView topLeftCell="A10" zoomScale="95" zoomScaleNormal="95" workbookViewId="0">
      <selection activeCell="E42" activeCellId="1" sqref="E38 E42"/>
    </sheetView>
  </sheetViews>
  <sheetFormatPr defaultColWidth="8.796875" defaultRowHeight="17.25" x14ac:dyDescent="0.2"/>
  <cols>
    <col min="1" max="1" width="10" style="8" customWidth="1"/>
    <col min="2" max="5" width="4.796875" style="8" customWidth="1"/>
    <col min="6" max="6" width="6.09765625" style="8" customWidth="1"/>
    <col min="7" max="8" width="6.8984375" style="8" customWidth="1"/>
    <col min="9" max="9" width="25.5" style="8" customWidth="1"/>
    <col min="10" max="16384" width="8.796875" style="8"/>
  </cols>
  <sheetData>
    <row r="1" spans="1:9" s="5" customFormat="1" ht="18" customHeight="1" x14ac:dyDescent="0.2">
      <c r="A1" s="1" t="s">
        <v>0</v>
      </c>
      <c r="B1" s="2"/>
      <c r="C1" s="2"/>
      <c r="D1" s="3"/>
      <c r="E1" s="3"/>
      <c r="F1" s="3"/>
      <c r="G1" s="4"/>
      <c r="H1" s="4"/>
      <c r="I1" s="2" t="s">
        <v>112</v>
      </c>
    </row>
    <row r="2" spans="1:9" s="5" customFormat="1" ht="18" customHeight="1" x14ac:dyDescent="0.2">
      <c r="A2" s="3"/>
      <c r="B2" s="3"/>
      <c r="C2" s="3"/>
      <c r="D2" s="3"/>
      <c r="E2" s="3"/>
      <c r="F2" s="3"/>
      <c r="G2" s="4"/>
      <c r="H2" s="4"/>
      <c r="I2" s="2" t="s">
        <v>102</v>
      </c>
    </row>
    <row r="3" spans="1:9" ht="18" customHeight="1" x14ac:dyDescent="0.2">
      <c r="A3" s="56"/>
      <c r="B3" s="6"/>
      <c r="C3" s="6"/>
      <c r="D3" s="6"/>
      <c r="E3" s="6"/>
      <c r="F3" s="6"/>
      <c r="G3" s="7"/>
      <c r="H3" s="7"/>
      <c r="I3" s="6"/>
    </row>
    <row r="4" spans="1:9" ht="21.75" customHeight="1" x14ac:dyDescent="0.2">
      <c r="A4" s="218" t="s">
        <v>3</v>
      </c>
      <c r="B4" s="9" t="s">
        <v>4</v>
      </c>
      <c r="C4" s="10" t="s">
        <v>5</v>
      </c>
      <c r="D4" s="9" t="s">
        <v>94</v>
      </c>
      <c r="E4" s="10" t="s">
        <v>7</v>
      </c>
      <c r="F4" s="11" t="s">
        <v>8</v>
      </c>
      <c r="G4" s="12" t="s">
        <v>9</v>
      </c>
      <c r="H4" s="13" t="s">
        <v>10</v>
      </c>
      <c r="I4" s="220" t="s">
        <v>11</v>
      </c>
    </row>
    <row r="5" spans="1:9" ht="16.5" customHeight="1" x14ac:dyDescent="0.2">
      <c r="A5" s="219"/>
      <c r="B5" s="57" t="s">
        <v>12</v>
      </c>
      <c r="C5" s="58" t="s">
        <v>12</v>
      </c>
      <c r="D5" s="57" t="s">
        <v>12</v>
      </c>
      <c r="E5" s="58" t="s">
        <v>12</v>
      </c>
      <c r="F5" s="57" t="s">
        <v>12</v>
      </c>
      <c r="G5" s="59" t="s">
        <v>13</v>
      </c>
      <c r="H5" s="60" t="s">
        <v>13</v>
      </c>
      <c r="I5" s="221"/>
    </row>
    <row r="6" spans="1:9" ht="15.95" customHeight="1" x14ac:dyDescent="0.2">
      <c r="A6" s="23" t="s">
        <v>85</v>
      </c>
      <c r="B6" s="24">
        <v>60</v>
      </c>
      <c r="C6" s="25">
        <v>64</v>
      </c>
      <c r="D6" s="66">
        <v>1</v>
      </c>
      <c r="E6" s="67">
        <v>11</v>
      </c>
      <c r="F6" s="66">
        <v>5</v>
      </c>
      <c r="G6" s="25">
        <v>2422</v>
      </c>
      <c r="H6" s="24">
        <v>714</v>
      </c>
      <c r="I6" s="68" t="s">
        <v>86</v>
      </c>
    </row>
    <row r="7" spans="1:9" ht="15.95" customHeight="1" x14ac:dyDescent="0.2">
      <c r="A7" s="23" t="s">
        <v>87</v>
      </c>
      <c r="B7" s="24">
        <v>90</v>
      </c>
      <c r="C7" s="25">
        <v>55</v>
      </c>
      <c r="D7" s="66">
        <v>1</v>
      </c>
      <c r="E7" s="67">
        <v>8</v>
      </c>
      <c r="F7" s="66">
        <v>5</v>
      </c>
      <c r="G7" s="25">
        <v>1823</v>
      </c>
      <c r="H7" s="24">
        <v>628</v>
      </c>
      <c r="I7" s="68" t="s">
        <v>90</v>
      </c>
    </row>
    <row r="8" spans="1:9" ht="15.95" customHeight="1" x14ac:dyDescent="0.2">
      <c r="A8" s="23" t="s">
        <v>14</v>
      </c>
      <c r="B8" s="24">
        <v>90</v>
      </c>
      <c r="C8" s="25">
        <v>89</v>
      </c>
      <c r="D8" s="66">
        <v>1</v>
      </c>
      <c r="E8" s="67">
        <v>12</v>
      </c>
      <c r="F8" s="66">
        <v>7</v>
      </c>
      <c r="G8" s="25">
        <v>2502</v>
      </c>
      <c r="H8" s="24">
        <v>718</v>
      </c>
      <c r="I8" s="68" t="s">
        <v>15</v>
      </c>
    </row>
    <row r="9" spans="1:9" ht="15.95" customHeight="1" x14ac:dyDescent="0.2">
      <c r="A9" s="61" t="s">
        <v>16</v>
      </c>
      <c r="B9" s="69">
        <v>110</v>
      </c>
      <c r="C9" s="70">
        <v>118</v>
      </c>
      <c r="D9" s="71">
        <v>1</v>
      </c>
      <c r="E9" s="72">
        <v>17</v>
      </c>
      <c r="F9" s="71">
        <v>9</v>
      </c>
      <c r="G9" s="70">
        <v>2023</v>
      </c>
      <c r="H9" s="69">
        <v>806</v>
      </c>
      <c r="I9" s="73" t="s">
        <v>17</v>
      </c>
    </row>
    <row r="10" spans="1:9" ht="15.95" customHeight="1" x14ac:dyDescent="0.2">
      <c r="A10" s="18"/>
      <c r="B10" s="19"/>
      <c r="C10" s="20"/>
      <c r="D10" s="21"/>
      <c r="E10" s="6"/>
      <c r="F10" s="21"/>
      <c r="G10" s="20"/>
      <c r="H10" s="19"/>
      <c r="I10" s="22" t="s">
        <v>18</v>
      </c>
    </row>
    <row r="11" spans="1:9" ht="15.95" customHeight="1" x14ac:dyDescent="0.2">
      <c r="A11" s="27"/>
      <c r="B11" s="28"/>
      <c r="C11" s="29"/>
      <c r="D11" s="74"/>
      <c r="E11" s="75"/>
      <c r="F11" s="74"/>
      <c r="G11" s="29"/>
      <c r="H11" s="28"/>
      <c r="I11" s="76" t="s">
        <v>19</v>
      </c>
    </row>
    <row r="12" spans="1:9" ht="15.95" customHeight="1" x14ac:dyDescent="0.2">
      <c r="A12" s="61" t="s">
        <v>55</v>
      </c>
      <c r="B12" s="69">
        <v>45</v>
      </c>
      <c r="C12" s="70">
        <v>42</v>
      </c>
      <c r="D12" s="71">
        <v>1</v>
      </c>
      <c r="E12" s="72">
        <v>6</v>
      </c>
      <c r="F12" s="71">
        <v>4</v>
      </c>
      <c r="G12" s="70">
        <v>2298</v>
      </c>
      <c r="H12" s="69">
        <v>390</v>
      </c>
      <c r="I12" s="73" t="s">
        <v>56</v>
      </c>
    </row>
    <row r="13" spans="1:9" ht="15.95" customHeight="1" x14ac:dyDescent="0.2">
      <c r="A13" s="27"/>
      <c r="B13" s="28"/>
      <c r="C13" s="29"/>
      <c r="D13" s="74"/>
      <c r="E13" s="75"/>
      <c r="F13" s="74"/>
      <c r="G13" s="29"/>
      <c r="H13" s="28"/>
      <c r="I13" s="76" t="s">
        <v>57</v>
      </c>
    </row>
    <row r="14" spans="1:9" ht="15.95" customHeight="1" x14ac:dyDescent="0.2">
      <c r="A14" s="23" t="s">
        <v>20</v>
      </c>
      <c r="B14" s="24">
        <v>60</v>
      </c>
      <c r="C14" s="25">
        <v>50</v>
      </c>
      <c r="D14" s="66">
        <v>1</v>
      </c>
      <c r="E14" s="67">
        <v>8</v>
      </c>
      <c r="F14" s="66">
        <v>6</v>
      </c>
      <c r="G14" s="25">
        <v>1999</v>
      </c>
      <c r="H14" s="24">
        <v>719</v>
      </c>
      <c r="I14" s="68" t="s">
        <v>21</v>
      </c>
    </row>
    <row r="15" spans="1:9" ht="15.95" customHeight="1" x14ac:dyDescent="0.2">
      <c r="A15" s="61" t="s">
        <v>22</v>
      </c>
      <c r="B15" s="69">
        <v>60</v>
      </c>
      <c r="C15" s="70">
        <v>52</v>
      </c>
      <c r="D15" s="71">
        <v>1</v>
      </c>
      <c r="E15" s="72">
        <v>8</v>
      </c>
      <c r="F15" s="71">
        <v>7</v>
      </c>
      <c r="G15" s="70">
        <v>2239</v>
      </c>
      <c r="H15" s="69">
        <v>399</v>
      </c>
      <c r="I15" s="73" t="s">
        <v>23</v>
      </c>
    </row>
    <row r="16" spans="1:9" ht="15.95" customHeight="1" x14ac:dyDescent="0.2">
      <c r="A16" s="27"/>
      <c r="B16" s="28"/>
      <c r="C16" s="29"/>
      <c r="D16" s="74"/>
      <c r="E16" s="75"/>
      <c r="F16" s="74"/>
      <c r="G16" s="29"/>
      <c r="H16" s="28"/>
      <c r="I16" s="76" t="s">
        <v>24</v>
      </c>
    </row>
    <row r="17" spans="1:9" ht="15.95" customHeight="1" x14ac:dyDescent="0.2">
      <c r="A17" s="61" t="s">
        <v>25</v>
      </c>
      <c r="B17" s="69">
        <v>150</v>
      </c>
      <c r="C17" s="70">
        <v>158</v>
      </c>
      <c r="D17" s="71">
        <v>1</v>
      </c>
      <c r="E17" s="72">
        <v>17</v>
      </c>
      <c r="F17" s="71">
        <v>11</v>
      </c>
      <c r="G17" s="70">
        <v>4171</v>
      </c>
      <c r="H17" s="69">
        <v>944</v>
      </c>
      <c r="I17" s="73" t="s">
        <v>26</v>
      </c>
    </row>
    <row r="18" spans="1:9" ht="15.95" customHeight="1" x14ac:dyDescent="0.2">
      <c r="A18" s="27"/>
      <c r="B18" s="28"/>
      <c r="C18" s="29"/>
      <c r="D18" s="74"/>
      <c r="E18" s="75"/>
      <c r="F18" s="74"/>
      <c r="G18" s="29"/>
      <c r="H18" s="28"/>
      <c r="I18" s="76" t="s">
        <v>27</v>
      </c>
    </row>
    <row r="19" spans="1:9" ht="15.95" customHeight="1" x14ac:dyDescent="0.2">
      <c r="A19" s="18" t="s">
        <v>28</v>
      </c>
      <c r="B19" s="19">
        <v>60</v>
      </c>
      <c r="C19" s="20">
        <v>47</v>
      </c>
      <c r="D19" s="21">
        <v>1</v>
      </c>
      <c r="E19" s="6">
        <v>9</v>
      </c>
      <c r="F19" s="21">
        <v>6</v>
      </c>
      <c r="G19" s="20">
        <v>3196</v>
      </c>
      <c r="H19" s="19">
        <v>883</v>
      </c>
      <c r="I19" s="22" t="s">
        <v>29</v>
      </c>
    </row>
    <row r="20" spans="1:9" ht="15.95" customHeight="1" x14ac:dyDescent="0.2">
      <c r="A20" s="18"/>
      <c r="B20" s="19"/>
      <c r="C20" s="20"/>
      <c r="D20" s="21"/>
      <c r="E20" s="6"/>
      <c r="F20" s="21"/>
      <c r="G20" s="20"/>
      <c r="H20" s="19"/>
      <c r="I20" s="22" t="s">
        <v>30</v>
      </c>
    </row>
    <row r="21" spans="1:9" ht="15.95" customHeight="1" x14ac:dyDescent="0.2">
      <c r="A21" s="62" t="s">
        <v>37</v>
      </c>
      <c r="B21" s="63">
        <f t="shared" ref="B21:H21" si="0">SUM(B6:B20)</f>
        <v>725</v>
      </c>
      <c r="C21" s="64">
        <f t="shared" si="0"/>
        <v>675</v>
      </c>
      <c r="D21" s="63">
        <f t="shared" si="0"/>
        <v>9</v>
      </c>
      <c r="E21" s="63">
        <f t="shared" si="0"/>
        <v>96</v>
      </c>
      <c r="F21" s="63">
        <f t="shared" si="0"/>
        <v>60</v>
      </c>
      <c r="G21" s="64">
        <f t="shared" si="0"/>
        <v>22673</v>
      </c>
      <c r="H21" s="63">
        <f t="shared" si="0"/>
        <v>6201</v>
      </c>
      <c r="I21" s="65"/>
    </row>
    <row r="22" spans="1:9" ht="31.5" customHeight="1" x14ac:dyDescent="0.2">
      <c r="A22" s="23" t="s">
        <v>38</v>
      </c>
      <c r="B22" s="24">
        <v>215</v>
      </c>
      <c r="C22" s="25">
        <v>232</v>
      </c>
      <c r="D22" s="66">
        <v>1</v>
      </c>
      <c r="E22" s="67">
        <v>35</v>
      </c>
      <c r="F22" s="66">
        <v>8</v>
      </c>
      <c r="G22" s="25">
        <v>1893</v>
      </c>
      <c r="H22" s="24">
        <v>895</v>
      </c>
      <c r="I22" s="77" t="s">
        <v>39</v>
      </c>
    </row>
    <row r="23" spans="1:9" ht="15.95" customHeight="1" x14ac:dyDescent="0.2">
      <c r="A23" s="61" t="s">
        <v>104</v>
      </c>
      <c r="B23" s="69">
        <v>140</v>
      </c>
      <c r="C23" s="70">
        <v>143</v>
      </c>
      <c r="D23" s="71">
        <v>1</v>
      </c>
      <c r="E23" s="72">
        <v>26</v>
      </c>
      <c r="F23" s="71">
        <v>8</v>
      </c>
      <c r="G23" s="70">
        <v>2153</v>
      </c>
      <c r="H23" s="69">
        <v>983</v>
      </c>
      <c r="I23" s="73" t="s">
        <v>62</v>
      </c>
    </row>
    <row r="24" spans="1:9" ht="31.5" customHeight="1" x14ac:dyDescent="0.2">
      <c r="A24" s="27"/>
      <c r="B24" s="28"/>
      <c r="C24" s="29"/>
      <c r="D24" s="74"/>
      <c r="E24" s="75"/>
      <c r="F24" s="74"/>
      <c r="G24" s="29"/>
      <c r="H24" s="28"/>
      <c r="I24" s="78" t="s">
        <v>105</v>
      </c>
    </row>
    <row r="25" spans="1:9" ht="15.95" customHeight="1" x14ac:dyDescent="0.2">
      <c r="A25" s="61" t="s">
        <v>40</v>
      </c>
      <c r="B25" s="69">
        <v>120</v>
      </c>
      <c r="C25" s="70">
        <v>147</v>
      </c>
      <c r="D25" s="71">
        <v>1</v>
      </c>
      <c r="E25" s="72">
        <v>18</v>
      </c>
      <c r="F25" s="71">
        <v>6</v>
      </c>
      <c r="G25" s="70">
        <v>1255</v>
      </c>
      <c r="H25" s="69">
        <v>601</v>
      </c>
      <c r="I25" s="73" t="s">
        <v>41</v>
      </c>
    </row>
    <row r="26" spans="1:9" ht="15.95" customHeight="1" x14ac:dyDescent="0.2">
      <c r="A26" s="27"/>
      <c r="B26" s="28"/>
      <c r="C26" s="29"/>
      <c r="D26" s="74"/>
      <c r="E26" s="75"/>
      <c r="F26" s="74"/>
      <c r="G26" s="29"/>
      <c r="H26" s="28"/>
      <c r="I26" s="76" t="s">
        <v>42</v>
      </c>
    </row>
    <row r="27" spans="1:9" ht="15.95" customHeight="1" x14ac:dyDescent="0.2">
      <c r="A27" s="23" t="s">
        <v>43</v>
      </c>
      <c r="B27" s="24">
        <v>60</v>
      </c>
      <c r="C27" s="25">
        <v>60</v>
      </c>
      <c r="D27" s="66">
        <v>1</v>
      </c>
      <c r="E27" s="67">
        <v>7</v>
      </c>
      <c r="F27" s="66">
        <v>3</v>
      </c>
      <c r="G27" s="25">
        <v>1723</v>
      </c>
      <c r="H27" s="24">
        <v>702</v>
      </c>
      <c r="I27" s="68" t="s">
        <v>44</v>
      </c>
    </row>
    <row r="28" spans="1:9" ht="15.95" customHeight="1" x14ac:dyDescent="0.2">
      <c r="A28" s="23" t="s">
        <v>45</v>
      </c>
      <c r="B28" s="24">
        <v>90</v>
      </c>
      <c r="C28" s="25">
        <v>116</v>
      </c>
      <c r="D28" s="66">
        <v>1</v>
      </c>
      <c r="E28" s="67">
        <v>21</v>
      </c>
      <c r="F28" s="66">
        <v>7</v>
      </c>
      <c r="G28" s="25">
        <v>1046</v>
      </c>
      <c r="H28" s="24">
        <v>479</v>
      </c>
      <c r="I28" s="68" t="s">
        <v>113</v>
      </c>
    </row>
    <row r="29" spans="1:9" ht="15.95" customHeight="1" x14ac:dyDescent="0.2">
      <c r="A29" s="23" t="s">
        <v>48</v>
      </c>
      <c r="B29" s="24">
        <v>140</v>
      </c>
      <c r="C29" s="25">
        <v>138</v>
      </c>
      <c r="D29" s="66">
        <v>1</v>
      </c>
      <c r="E29" s="67">
        <v>29</v>
      </c>
      <c r="F29" s="66">
        <v>7</v>
      </c>
      <c r="G29" s="25">
        <v>1290</v>
      </c>
      <c r="H29" s="24">
        <v>1025</v>
      </c>
      <c r="I29" s="68" t="s">
        <v>49</v>
      </c>
    </row>
    <row r="30" spans="1:9" ht="15.95" customHeight="1" x14ac:dyDescent="0.2">
      <c r="A30" s="61" t="s">
        <v>50</v>
      </c>
      <c r="B30" s="69">
        <v>120</v>
      </c>
      <c r="C30" s="70">
        <v>143</v>
      </c>
      <c r="D30" s="71">
        <v>1</v>
      </c>
      <c r="E30" s="72">
        <v>20</v>
      </c>
      <c r="F30" s="71">
        <v>6</v>
      </c>
      <c r="G30" s="70">
        <v>1924</v>
      </c>
      <c r="H30" s="69">
        <v>889</v>
      </c>
      <c r="I30" s="73" t="s">
        <v>51</v>
      </c>
    </row>
    <row r="31" spans="1:9" ht="15.95" customHeight="1" x14ac:dyDescent="0.2">
      <c r="A31" s="27"/>
      <c r="B31" s="28"/>
      <c r="C31" s="29"/>
      <c r="D31" s="74"/>
      <c r="E31" s="75"/>
      <c r="F31" s="74"/>
      <c r="G31" s="29"/>
      <c r="H31" s="28"/>
      <c r="I31" s="76" t="s">
        <v>106</v>
      </c>
    </row>
    <row r="32" spans="1:9" ht="15.95" customHeight="1" x14ac:dyDescent="0.2">
      <c r="A32" s="61" t="s">
        <v>64</v>
      </c>
      <c r="B32" s="69">
        <v>90</v>
      </c>
      <c r="C32" s="70">
        <v>95</v>
      </c>
      <c r="D32" s="71">
        <v>1</v>
      </c>
      <c r="E32" s="72">
        <v>17</v>
      </c>
      <c r="F32" s="71">
        <v>6</v>
      </c>
      <c r="G32" s="70">
        <v>1616</v>
      </c>
      <c r="H32" s="69">
        <v>696</v>
      </c>
      <c r="I32" s="73" t="s">
        <v>99</v>
      </c>
    </row>
    <row r="33" spans="1:9" ht="15.95" customHeight="1" x14ac:dyDescent="0.2">
      <c r="A33" s="27"/>
      <c r="B33" s="28"/>
      <c r="C33" s="29"/>
      <c r="D33" s="74"/>
      <c r="E33" s="75"/>
      <c r="F33" s="74"/>
      <c r="G33" s="29"/>
      <c r="H33" s="28"/>
      <c r="I33" s="76" t="s">
        <v>107</v>
      </c>
    </row>
    <row r="34" spans="1:9" ht="15.95" customHeight="1" x14ac:dyDescent="0.2">
      <c r="A34" s="23" t="s">
        <v>53</v>
      </c>
      <c r="B34" s="24">
        <v>150</v>
      </c>
      <c r="C34" s="25">
        <v>148</v>
      </c>
      <c r="D34" s="66">
        <v>1</v>
      </c>
      <c r="E34" s="67">
        <v>18</v>
      </c>
      <c r="F34" s="66">
        <v>9</v>
      </c>
      <c r="G34" s="25">
        <v>2299</v>
      </c>
      <c r="H34" s="24">
        <v>856</v>
      </c>
      <c r="I34" s="68" t="s">
        <v>114</v>
      </c>
    </row>
    <row r="35" spans="1:9" ht="15.95" customHeight="1" x14ac:dyDescent="0.2">
      <c r="A35" s="23" t="s">
        <v>91</v>
      </c>
      <c r="B35" s="24">
        <v>180</v>
      </c>
      <c r="C35" s="25">
        <v>218</v>
      </c>
      <c r="D35" s="66">
        <v>1</v>
      </c>
      <c r="E35" s="67">
        <v>32</v>
      </c>
      <c r="F35" s="66">
        <v>7</v>
      </c>
      <c r="G35" s="25">
        <v>1543</v>
      </c>
      <c r="H35" s="24">
        <v>1596</v>
      </c>
      <c r="I35" s="68" t="s">
        <v>68</v>
      </c>
    </row>
    <row r="36" spans="1:9" ht="15.95" customHeight="1" x14ac:dyDescent="0.2">
      <c r="A36" s="18" t="s">
        <v>75</v>
      </c>
      <c r="B36" s="19">
        <v>180</v>
      </c>
      <c r="C36" s="20">
        <v>191</v>
      </c>
      <c r="D36" s="21">
        <v>1</v>
      </c>
      <c r="E36" s="6">
        <v>30</v>
      </c>
      <c r="F36" s="21">
        <v>11</v>
      </c>
      <c r="G36" s="20">
        <v>1765</v>
      </c>
      <c r="H36" s="19">
        <v>770</v>
      </c>
      <c r="I36" s="22" t="s">
        <v>70</v>
      </c>
    </row>
    <row r="37" spans="1:9" ht="15.95" customHeight="1" x14ac:dyDescent="0.2">
      <c r="A37" s="18"/>
      <c r="B37" s="19"/>
      <c r="C37" s="20"/>
      <c r="D37" s="21"/>
      <c r="E37" s="6"/>
      <c r="F37" s="21"/>
      <c r="G37" s="20"/>
      <c r="H37" s="19"/>
      <c r="I37" s="22" t="s">
        <v>76</v>
      </c>
    </row>
    <row r="38" spans="1:9" ht="15.95" customHeight="1" x14ac:dyDescent="0.2">
      <c r="A38" s="49" t="s">
        <v>71</v>
      </c>
      <c r="B38" s="50">
        <f>SUM(B22:B36)</f>
        <v>1485</v>
      </c>
      <c r="C38" s="51">
        <f t="shared" ref="C38:H38" si="1">SUM(C22:C36)</f>
        <v>1631</v>
      </c>
      <c r="D38" s="50">
        <f t="shared" si="1"/>
        <v>11</v>
      </c>
      <c r="E38" s="51">
        <f t="shared" si="1"/>
        <v>253</v>
      </c>
      <c r="F38" s="50">
        <f t="shared" si="1"/>
        <v>78</v>
      </c>
      <c r="G38" s="51">
        <f t="shared" si="1"/>
        <v>18507</v>
      </c>
      <c r="H38" s="50">
        <f t="shared" si="1"/>
        <v>9492</v>
      </c>
      <c r="I38" s="52"/>
    </row>
    <row r="39" spans="1:9" ht="18" customHeight="1" x14ac:dyDescent="0.2">
      <c r="A39" s="18" t="s">
        <v>35</v>
      </c>
      <c r="B39" s="19"/>
      <c r="C39" s="20"/>
      <c r="D39" s="19"/>
      <c r="E39" s="20"/>
      <c r="F39" s="19"/>
      <c r="G39" s="20"/>
      <c r="H39" s="19"/>
      <c r="I39" s="215" t="s">
        <v>109</v>
      </c>
    </row>
    <row r="40" spans="1:9" ht="18" customHeight="1" x14ac:dyDescent="0.2">
      <c r="A40" s="18" t="s">
        <v>110</v>
      </c>
      <c r="B40" s="19">
        <v>110</v>
      </c>
      <c r="C40" s="20">
        <v>111</v>
      </c>
      <c r="D40" s="19">
        <v>1</v>
      </c>
      <c r="E40" s="20">
        <v>15</v>
      </c>
      <c r="F40" s="19">
        <v>5</v>
      </c>
      <c r="G40" s="20">
        <v>4228</v>
      </c>
      <c r="H40" s="19">
        <v>1303</v>
      </c>
      <c r="I40" s="216"/>
    </row>
    <row r="41" spans="1:9" ht="18" customHeight="1" x14ac:dyDescent="0.2">
      <c r="A41" s="27"/>
      <c r="B41" s="28"/>
      <c r="C41" s="28"/>
      <c r="D41" s="28"/>
      <c r="E41" s="28"/>
      <c r="F41" s="28"/>
      <c r="G41" s="28"/>
      <c r="H41" s="28"/>
      <c r="I41" s="217"/>
    </row>
    <row r="42" spans="1:9" ht="15.95" customHeight="1" x14ac:dyDescent="0.2">
      <c r="A42" s="53" t="s">
        <v>97</v>
      </c>
      <c r="B42" s="54">
        <f t="shared" ref="B42:H42" si="2">B40</f>
        <v>110</v>
      </c>
      <c r="C42" s="54">
        <f t="shared" si="2"/>
        <v>111</v>
      </c>
      <c r="D42" s="54">
        <f t="shared" si="2"/>
        <v>1</v>
      </c>
      <c r="E42" s="54">
        <f t="shared" si="2"/>
        <v>15</v>
      </c>
      <c r="F42" s="54">
        <f t="shared" si="2"/>
        <v>5</v>
      </c>
      <c r="G42" s="54">
        <f t="shared" si="2"/>
        <v>4228</v>
      </c>
      <c r="H42" s="54">
        <f t="shared" si="2"/>
        <v>1303</v>
      </c>
      <c r="I42" s="55"/>
    </row>
    <row r="43" spans="1:9" ht="15.95" customHeight="1" x14ac:dyDescent="0.2">
      <c r="A43" s="27" t="s">
        <v>72</v>
      </c>
      <c r="B43" s="28">
        <f>SUM(B38,B21,B42)</f>
        <v>2320</v>
      </c>
      <c r="C43" s="28">
        <f t="shared" ref="C43:H43" si="3">SUM(C38,C21,C42)</f>
        <v>2417</v>
      </c>
      <c r="D43" s="28">
        <f t="shared" si="3"/>
        <v>21</v>
      </c>
      <c r="E43" s="28">
        <f t="shared" si="3"/>
        <v>364</v>
      </c>
      <c r="F43" s="28">
        <f t="shared" si="3"/>
        <v>143</v>
      </c>
      <c r="G43" s="28">
        <f t="shared" si="3"/>
        <v>45408</v>
      </c>
      <c r="H43" s="28">
        <f t="shared" si="3"/>
        <v>16996</v>
      </c>
      <c r="I43" s="30"/>
    </row>
    <row r="44" spans="1:9" x14ac:dyDescent="0.2">
      <c r="A44" s="6" t="s">
        <v>82</v>
      </c>
    </row>
    <row r="45" spans="1:9" x14ac:dyDescent="0.2">
      <c r="A45" s="6" t="s">
        <v>111</v>
      </c>
    </row>
  </sheetData>
  <mergeCells count="3">
    <mergeCell ref="A4:A5"/>
    <mergeCell ref="I4:I5"/>
    <mergeCell ref="I39:I41"/>
  </mergeCells>
  <phoneticPr fontId="3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98" orientation="portrait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5"/>
  <sheetViews>
    <sheetView zoomScaleNormal="100" workbookViewId="0">
      <selection activeCell="H48" sqref="H48"/>
    </sheetView>
  </sheetViews>
  <sheetFormatPr defaultColWidth="8.796875" defaultRowHeight="17.25" x14ac:dyDescent="0.2"/>
  <cols>
    <col min="1" max="1" width="10" style="8" customWidth="1"/>
    <col min="2" max="5" width="4.796875" style="8" customWidth="1"/>
    <col min="6" max="6" width="6.09765625" style="8" customWidth="1"/>
    <col min="7" max="8" width="6.8984375" style="8" customWidth="1"/>
    <col min="9" max="9" width="25.5" style="8" customWidth="1"/>
    <col min="10" max="16384" width="8.796875" style="8"/>
  </cols>
  <sheetData>
    <row r="1" spans="1:9" s="5" customFormat="1" ht="18" customHeight="1" x14ac:dyDescent="0.2">
      <c r="A1" s="1" t="s">
        <v>0</v>
      </c>
      <c r="B1" s="2"/>
      <c r="C1" s="2"/>
      <c r="D1" s="3"/>
      <c r="E1" s="3"/>
      <c r="F1" s="3"/>
      <c r="G1" s="4"/>
      <c r="H1" s="4"/>
      <c r="I1" s="2" t="s">
        <v>115</v>
      </c>
    </row>
    <row r="2" spans="1:9" s="5" customFormat="1" ht="18" customHeight="1" x14ac:dyDescent="0.2">
      <c r="A2" s="3"/>
      <c r="B2" s="3"/>
      <c r="C2" s="3"/>
      <c r="D2" s="3"/>
      <c r="E2" s="3"/>
      <c r="F2" s="3"/>
      <c r="G2" s="4"/>
      <c r="H2" s="4"/>
      <c r="I2" s="2" t="s">
        <v>102</v>
      </c>
    </row>
    <row r="3" spans="1:9" ht="18" customHeight="1" x14ac:dyDescent="0.2">
      <c r="A3" s="6"/>
      <c r="B3" s="6"/>
      <c r="C3" s="6"/>
      <c r="D3" s="6"/>
      <c r="E3" s="6"/>
      <c r="F3" s="6"/>
      <c r="G3" s="7"/>
      <c r="H3" s="7"/>
      <c r="I3" s="6"/>
    </row>
    <row r="4" spans="1:9" ht="21.75" customHeight="1" x14ac:dyDescent="0.2">
      <c r="A4" s="218" t="s">
        <v>3</v>
      </c>
      <c r="B4" s="9" t="s">
        <v>4</v>
      </c>
      <c r="C4" s="10" t="s">
        <v>116</v>
      </c>
      <c r="D4" s="9" t="s">
        <v>94</v>
      </c>
      <c r="E4" s="10" t="s">
        <v>7</v>
      </c>
      <c r="F4" s="11" t="s">
        <v>8</v>
      </c>
      <c r="G4" s="12" t="s">
        <v>9</v>
      </c>
      <c r="H4" s="13" t="s">
        <v>10</v>
      </c>
      <c r="I4" s="220" t="s">
        <v>11</v>
      </c>
    </row>
    <row r="5" spans="1:9" ht="16.5" customHeight="1" x14ac:dyDescent="0.2">
      <c r="A5" s="229"/>
      <c r="B5" s="14" t="s">
        <v>12</v>
      </c>
      <c r="C5" s="15" t="s">
        <v>12</v>
      </c>
      <c r="D5" s="14" t="s">
        <v>12</v>
      </c>
      <c r="E5" s="15" t="s">
        <v>12</v>
      </c>
      <c r="F5" s="14" t="s">
        <v>12</v>
      </c>
      <c r="G5" s="16" t="s">
        <v>13</v>
      </c>
      <c r="H5" s="17" t="s">
        <v>13</v>
      </c>
      <c r="I5" s="230"/>
    </row>
    <row r="6" spans="1:9" ht="15.95" customHeight="1" x14ac:dyDescent="0.2">
      <c r="A6" s="18" t="s">
        <v>85</v>
      </c>
      <c r="B6" s="19">
        <v>60</v>
      </c>
      <c r="C6" s="20">
        <v>58</v>
      </c>
      <c r="D6" s="21">
        <v>1</v>
      </c>
      <c r="E6" s="6">
        <v>11</v>
      </c>
      <c r="F6" s="21">
        <v>5</v>
      </c>
      <c r="G6" s="20">
        <v>2422</v>
      </c>
      <c r="H6" s="19">
        <v>714</v>
      </c>
      <c r="I6" s="22" t="s">
        <v>86</v>
      </c>
    </row>
    <row r="7" spans="1:9" ht="15.95" customHeight="1" x14ac:dyDescent="0.2">
      <c r="A7" s="18" t="s">
        <v>87</v>
      </c>
      <c r="B7" s="19">
        <v>90</v>
      </c>
      <c r="C7" s="20">
        <v>62</v>
      </c>
      <c r="D7" s="21">
        <v>1</v>
      </c>
      <c r="E7" s="6">
        <v>10</v>
      </c>
      <c r="F7" s="21">
        <v>6</v>
      </c>
      <c r="G7" s="20">
        <v>1823</v>
      </c>
      <c r="H7" s="19">
        <v>628</v>
      </c>
      <c r="I7" s="22" t="s">
        <v>90</v>
      </c>
    </row>
    <row r="8" spans="1:9" ht="15.95" customHeight="1" x14ac:dyDescent="0.2">
      <c r="A8" s="18" t="s">
        <v>14</v>
      </c>
      <c r="B8" s="19">
        <v>90</v>
      </c>
      <c r="C8" s="20">
        <v>89</v>
      </c>
      <c r="D8" s="21">
        <v>1</v>
      </c>
      <c r="E8" s="6">
        <v>11</v>
      </c>
      <c r="F8" s="21">
        <v>7</v>
      </c>
      <c r="G8" s="20">
        <v>2502</v>
      </c>
      <c r="H8" s="19">
        <v>718</v>
      </c>
      <c r="I8" s="22" t="s">
        <v>15</v>
      </c>
    </row>
    <row r="9" spans="1:9" ht="15.95" customHeight="1" x14ac:dyDescent="0.2">
      <c r="A9" s="18" t="s">
        <v>16</v>
      </c>
      <c r="B9" s="19">
        <v>110</v>
      </c>
      <c r="C9" s="20">
        <v>129</v>
      </c>
      <c r="D9" s="21">
        <v>1</v>
      </c>
      <c r="E9" s="6">
        <v>17</v>
      </c>
      <c r="F9" s="21">
        <v>7</v>
      </c>
      <c r="G9" s="20">
        <v>2023</v>
      </c>
      <c r="H9" s="19">
        <v>791</v>
      </c>
      <c r="I9" s="22" t="s">
        <v>17</v>
      </c>
    </row>
    <row r="10" spans="1:9" ht="15.95" customHeight="1" x14ac:dyDescent="0.2">
      <c r="A10" s="18"/>
      <c r="B10" s="19"/>
      <c r="C10" s="20"/>
      <c r="D10" s="21"/>
      <c r="E10" s="6"/>
      <c r="F10" s="21"/>
      <c r="G10" s="20"/>
      <c r="H10" s="19"/>
      <c r="I10" s="22" t="s">
        <v>18</v>
      </c>
    </row>
    <row r="11" spans="1:9" ht="15.95" customHeight="1" x14ac:dyDescent="0.2">
      <c r="A11" s="18"/>
      <c r="B11" s="19"/>
      <c r="C11" s="20"/>
      <c r="D11" s="21"/>
      <c r="E11" s="6"/>
      <c r="F11" s="21"/>
      <c r="G11" s="20"/>
      <c r="H11" s="19"/>
      <c r="I11" s="22" t="s">
        <v>117</v>
      </c>
    </row>
    <row r="12" spans="1:9" ht="15.95" customHeight="1" x14ac:dyDescent="0.2">
      <c r="A12" s="18" t="s">
        <v>55</v>
      </c>
      <c r="B12" s="19">
        <v>45</v>
      </c>
      <c r="C12" s="20">
        <v>41</v>
      </c>
      <c r="D12" s="21">
        <v>1</v>
      </c>
      <c r="E12" s="6">
        <v>6</v>
      </c>
      <c r="F12" s="21">
        <v>4</v>
      </c>
      <c r="G12" s="20">
        <v>2298</v>
      </c>
      <c r="H12" s="19">
        <v>390</v>
      </c>
      <c r="I12" s="22" t="s">
        <v>56</v>
      </c>
    </row>
    <row r="13" spans="1:9" ht="15.95" customHeight="1" x14ac:dyDescent="0.2">
      <c r="A13" s="18"/>
      <c r="B13" s="19"/>
      <c r="C13" s="20"/>
      <c r="D13" s="21"/>
      <c r="E13" s="6"/>
      <c r="F13" s="21"/>
      <c r="G13" s="20"/>
      <c r="H13" s="19"/>
      <c r="I13" s="22" t="s">
        <v>57</v>
      </c>
    </row>
    <row r="14" spans="1:9" ht="15.95" customHeight="1" x14ac:dyDescent="0.2">
      <c r="A14" s="18" t="s">
        <v>20</v>
      </c>
      <c r="B14" s="19">
        <v>60</v>
      </c>
      <c r="C14" s="20">
        <v>49</v>
      </c>
      <c r="D14" s="21">
        <v>1</v>
      </c>
      <c r="E14" s="6">
        <v>8</v>
      </c>
      <c r="F14" s="21">
        <v>6</v>
      </c>
      <c r="G14" s="20">
        <v>1999</v>
      </c>
      <c r="H14" s="19">
        <v>719</v>
      </c>
      <c r="I14" s="22" t="s">
        <v>21</v>
      </c>
    </row>
    <row r="15" spans="1:9" ht="15.95" customHeight="1" x14ac:dyDescent="0.2">
      <c r="A15" s="18" t="s">
        <v>22</v>
      </c>
      <c r="B15" s="19">
        <v>60</v>
      </c>
      <c r="C15" s="20">
        <v>53</v>
      </c>
      <c r="D15" s="21">
        <v>1</v>
      </c>
      <c r="E15" s="6">
        <v>8</v>
      </c>
      <c r="F15" s="21">
        <v>4</v>
      </c>
      <c r="G15" s="20">
        <v>2239</v>
      </c>
      <c r="H15" s="19">
        <v>399</v>
      </c>
      <c r="I15" s="22" t="s">
        <v>23</v>
      </c>
    </row>
    <row r="16" spans="1:9" ht="15.95" customHeight="1" x14ac:dyDescent="0.2">
      <c r="A16" s="18"/>
      <c r="B16" s="19"/>
      <c r="C16" s="20"/>
      <c r="D16" s="21"/>
      <c r="E16" s="6"/>
      <c r="F16" s="21"/>
      <c r="G16" s="20"/>
      <c r="H16" s="19"/>
      <c r="I16" s="22" t="s">
        <v>24</v>
      </c>
    </row>
    <row r="17" spans="1:9" ht="15.95" customHeight="1" x14ac:dyDescent="0.2">
      <c r="A17" s="18" t="s">
        <v>25</v>
      </c>
      <c r="B17" s="19">
        <v>150</v>
      </c>
      <c r="C17" s="20">
        <v>161</v>
      </c>
      <c r="D17" s="21">
        <v>1</v>
      </c>
      <c r="E17" s="6">
        <v>18</v>
      </c>
      <c r="F17" s="21">
        <v>8</v>
      </c>
      <c r="G17" s="20">
        <v>4171</v>
      </c>
      <c r="H17" s="19">
        <v>944</v>
      </c>
      <c r="I17" s="22" t="s">
        <v>26</v>
      </c>
    </row>
    <row r="18" spans="1:9" ht="15.95" customHeight="1" x14ac:dyDescent="0.2">
      <c r="A18" s="18"/>
      <c r="B18" s="19"/>
      <c r="C18" s="20"/>
      <c r="D18" s="21"/>
      <c r="E18" s="6"/>
      <c r="F18" s="21"/>
      <c r="G18" s="20"/>
      <c r="H18" s="19"/>
      <c r="I18" s="22" t="s">
        <v>27</v>
      </c>
    </row>
    <row r="19" spans="1:9" ht="15.95" customHeight="1" x14ac:dyDescent="0.2">
      <c r="A19" s="18" t="s">
        <v>28</v>
      </c>
      <c r="B19" s="19">
        <v>60</v>
      </c>
      <c r="C19" s="20">
        <v>49</v>
      </c>
      <c r="D19" s="21">
        <v>1</v>
      </c>
      <c r="E19" s="6">
        <v>7</v>
      </c>
      <c r="F19" s="21">
        <v>7</v>
      </c>
      <c r="G19" s="20">
        <v>3196</v>
      </c>
      <c r="H19" s="19">
        <v>883</v>
      </c>
      <c r="I19" s="22" t="s">
        <v>29</v>
      </c>
    </row>
    <row r="20" spans="1:9" ht="15.95" customHeight="1" x14ac:dyDescent="0.2">
      <c r="A20" s="18"/>
      <c r="B20" s="19"/>
      <c r="C20" s="20"/>
      <c r="D20" s="21"/>
      <c r="E20" s="6"/>
      <c r="F20" s="21"/>
      <c r="G20" s="20"/>
      <c r="H20" s="19"/>
      <c r="I20" s="22" t="s">
        <v>30</v>
      </c>
    </row>
    <row r="21" spans="1:9" ht="15.95" customHeight="1" x14ac:dyDescent="0.2">
      <c r="A21" s="49" t="s">
        <v>37</v>
      </c>
      <c r="B21" s="50">
        <f t="shared" ref="B21:H21" si="0">SUM(B6:B20)</f>
        <v>725</v>
      </c>
      <c r="C21" s="51">
        <f t="shared" si="0"/>
        <v>691</v>
      </c>
      <c r="D21" s="50">
        <f t="shared" si="0"/>
        <v>9</v>
      </c>
      <c r="E21" s="50">
        <f t="shared" si="0"/>
        <v>96</v>
      </c>
      <c r="F21" s="50">
        <f t="shared" si="0"/>
        <v>54</v>
      </c>
      <c r="G21" s="51">
        <f t="shared" si="0"/>
        <v>22673</v>
      </c>
      <c r="H21" s="50">
        <f t="shared" si="0"/>
        <v>6186</v>
      </c>
      <c r="I21" s="52"/>
    </row>
    <row r="22" spans="1:9" ht="15.95" customHeight="1" x14ac:dyDescent="0.2">
      <c r="A22" s="18" t="s">
        <v>38</v>
      </c>
      <c r="B22" s="19">
        <v>215</v>
      </c>
      <c r="C22" s="20">
        <v>228</v>
      </c>
      <c r="D22" s="21">
        <v>1</v>
      </c>
      <c r="E22" s="6">
        <v>34</v>
      </c>
      <c r="F22" s="21">
        <v>5</v>
      </c>
      <c r="G22" s="20">
        <v>1893</v>
      </c>
      <c r="H22" s="19">
        <v>895</v>
      </c>
      <c r="I22" s="22" t="s">
        <v>118</v>
      </c>
    </row>
    <row r="23" spans="1:9" ht="15.95" customHeight="1" x14ac:dyDescent="0.2">
      <c r="A23" s="18" t="s">
        <v>104</v>
      </c>
      <c r="B23" s="19">
        <v>140</v>
      </c>
      <c r="C23" s="20">
        <v>145</v>
      </c>
      <c r="D23" s="21">
        <v>1</v>
      </c>
      <c r="E23" s="6">
        <v>26</v>
      </c>
      <c r="F23" s="21">
        <v>8</v>
      </c>
      <c r="G23" s="20">
        <v>2153</v>
      </c>
      <c r="H23" s="19">
        <v>873</v>
      </c>
      <c r="I23" s="22" t="s">
        <v>62</v>
      </c>
    </row>
    <row r="24" spans="1:9" ht="15.95" customHeight="1" x14ac:dyDescent="0.2">
      <c r="A24" s="18"/>
      <c r="B24" s="19"/>
      <c r="C24" s="20"/>
      <c r="D24" s="21"/>
      <c r="E24" s="6"/>
      <c r="F24" s="21"/>
      <c r="G24" s="20"/>
      <c r="H24" s="19"/>
      <c r="I24" s="22" t="s">
        <v>119</v>
      </c>
    </row>
    <row r="25" spans="1:9" ht="15.95" customHeight="1" x14ac:dyDescent="0.2">
      <c r="A25" s="18" t="s">
        <v>40</v>
      </c>
      <c r="B25" s="19">
        <v>120</v>
      </c>
      <c r="C25" s="20">
        <v>139</v>
      </c>
      <c r="D25" s="21">
        <v>1</v>
      </c>
      <c r="E25" s="6">
        <v>20</v>
      </c>
      <c r="F25" s="21">
        <v>5</v>
      </c>
      <c r="G25" s="20">
        <v>1255</v>
      </c>
      <c r="H25" s="19">
        <v>601</v>
      </c>
      <c r="I25" s="22" t="s">
        <v>41</v>
      </c>
    </row>
    <row r="26" spans="1:9" ht="15.95" customHeight="1" x14ac:dyDescent="0.2">
      <c r="A26" s="18"/>
      <c r="B26" s="19"/>
      <c r="C26" s="20"/>
      <c r="D26" s="21"/>
      <c r="E26" s="6"/>
      <c r="F26" s="21"/>
      <c r="G26" s="20"/>
      <c r="H26" s="19"/>
      <c r="I26" s="22" t="s">
        <v>42</v>
      </c>
    </row>
    <row r="27" spans="1:9" ht="15.95" customHeight="1" x14ac:dyDescent="0.2">
      <c r="A27" s="18" t="s">
        <v>43</v>
      </c>
      <c r="B27" s="19">
        <v>60</v>
      </c>
      <c r="C27" s="20">
        <v>59</v>
      </c>
      <c r="D27" s="21">
        <v>1</v>
      </c>
      <c r="E27" s="6">
        <v>9</v>
      </c>
      <c r="F27" s="21">
        <v>3</v>
      </c>
      <c r="G27" s="20">
        <v>1723</v>
      </c>
      <c r="H27" s="19">
        <v>702</v>
      </c>
      <c r="I27" s="22" t="s">
        <v>44</v>
      </c>
    </row>
    <row r="28" spans="1:9" ht="15.95" customHeight="1" x14ac:dyDescent="0.2">
      <c r="A28" s="18" t="s">
        <v>45</v>
      </c>
      <c r="B28" s="19">
        <v>90</v>
      </c>
      <c r="C28" s="20">
        <v>112</v>
      </c>
      <c r="D28" s="21">
        <v>1</v>
      </c>
      <c r="E28" s="6">
        <v>21</v>
      </c>
      <c r="F28" s="21">
        <v>7</v>
      </c>
      <c r="G28" s="20">
        <v>1046</v>
      </c>
      <c r="H28" s="19">
        <v>479</v>
      </c>
      <c r="I28" s="22" t="s">
        <v>113</v>
      </c>
    </row>
    <row r="29" spans="1:9" ht="15.95" customHeight="1" x14ac:dyDescent="0.2">
      <c r="A29" s="18" t="s">
        <v>48</v>
      </c>
      <c r="B29" s="19">
        <v>120</v>
      </c>
      <c r="C29" s="20">
        <v>156</v>
      </c>
      <c r="D29" s="21">
        <v>1</v>
      </c>
      <c r="E29" s="6">
        <v>29</v>
      </c>
      <c r="F29" s="21">
        <v>8</v>
      </c>
      <c r="G29" s="20">
        <v>1290</v>
      </c>
      <c r="H29" s="19">
        <v>1025</v>
      </c>
      <c r="I29" s="22" t="s">
        <v>49</v>
      </c>
    </row>
    <row r="30" spans="1:9" ht="15.95" customHeight="1" x14ac:dyDescent="0.2">
      <c r="A30" s="18" t="s">
        <v>50</v>
      </c>
      <c r="B30" s="19">
        <v>120</v>
      </c>
      <c r="C30" s="20">
        <v>139</v>
      </c>
      <c r="D30" s="21">
        <v>1</v>
      </c>
      <c r="E30" s="6">
        <v>18</v>
      </c>
      <c r="F30" s="21">
        <v>8</v>
      </c>
      <c r="G30" s="20">
        <v>1924</v>
      </c>
      <c r="H30" s="19">
        <v>889</v>
      </c>
      <c r="I30" s="22" t="s">
        <v>51</v>
      </c>
    </row>
    <row r="31" spans="1:9" ht="15.95" customHeight="1" x14ac:dyDescent="0.2">
      <c r="A31" s="18"/>
      <c r="B31" s="19"/>
      <c r="C31" s="20"/>
      <c r="D31" s="21"/>
      <c r="E31" s="6"/>
      <c r="F31" s="21"/>
      <c r="G31" s="20"/>
      <c r="H31" s="19"/>
      <c r="I31" s="22" t="s">
        <v>106</v>
      </c>
    </row>
    <row r="32" spans="1:9" ht="15.95" customHeight="1" x14ac:dyDescent="0.2">
      <c r="A32" s="18" t="s">
        <v>64</v>
      </c>
      <c r="B32" s="19">
        <v>90</v>
      </c>
      <c r="C32" s="20">
        <v>98</v>
      </c>
      <c r="D32" s="21">
        <v>1</v>
      </c>
      <c r="E32" s="6">
        <v>16</v>
      </c>
      <c r="F32" s="21">
        <v>6</v>
      </c>
      <c r="G32" s="20">
        <v>1616</v>
      </c>
      <c r="H32" s="19">
        <v>696</v>
      </c>
      <c r="I32" s="22" t="s">
        <v>99</v>
      </c>
    </row>
    <row r="33" spans="1:9" ht="15.95" customHeight="1" x14ac:dyDescent="0.2">
      <c r="A33" s="18"/>
      <c r="B33" s="19"/>
      <c r="C33" s="20"/>
      <c r="D33" s="21"/>
      <c r="E33" s="6"/>
      <c r="F33" s="21"/>
      <c r="G33" s="20"/>
      <c r="H33" s="19"/>
      <c r="I33" s="22" t="s">
        <v>107</v>
      </c>
    </row>
    <row r="34" spans="1:9" ht="15.95" customHeight="1" x14ac:dyDescent="0.2">
      <c r="A34" s="18" t="s">
        <v>53</v>
      </c>
      <c r="B34" s="19">
        <v>120</v>
      </c>
      <c r="C34" s="20">
        <v>144</v>
      </c>
      <c r="D34" s="21">
        <v>1</v>
      </c>
      <c r="E34" s="6">
        <v>20</v>
      </c>
      <c r="F34" s="21">
        <v>7</v>
      </c>
      <c r="G34" s="20">
        <v>2299</v>
      </c>
      <c r="H34" s="19">
        <v>856</v>
      </c>
      <c r="I34" s="22" t="s">
        <v>114</v>
      </c>
    </row>
    <row r="35" spans="1:9" ht="15.95" customHeight="1" x14ac:dyDescent="0.2">
      <c r="A35" s="18" t="s">
        <v>91</v>
      </c>
      <c r="B35" s="19">
        <v>180</v>
      </c>
      <c r="C35" s="20">
        <v>202</v>
      </c>
      <c r="D35" s="21">
        <v>1</v>
      </c>
      <c r="E35" s="6">
        <v>33</v>
      </c>
      <c r="F35" s="21">
        <v>5</v>
      </c>
      <c r="G35" s="20">
        <v>1543</v>
      </c>
      <c r="H35" s="19">
        <v>1596</v>
      </c>
      <c r="I35" s="22" t="s">
        <v>68</v>
      </c>
    </row>
    <row r="36" spans="1:9" ht="15.95" customHeight="1" x14ac:dyDescent="0.2">
      <c r="A36" s="18" t="s">
        <v>75</v>
      </c>
      <c r="B36" s="19">
        <v>180</v>
      </c>
      <c r="C36" s="20">
        <v>190</v>
      </c>
      <c r="D36" s="21">
        <v>1</v>
      </c>
      <c r="E36" s="6">
        <v>31</v>
      </c>
      <c r="F36" s="21">
        <v>9</v>
      </c>
      <c r="G36" s="20">
        <v>1765</v>
      </c>
      <c r="H36" s="19">
        <v>770</v>
      </c>
      <c r="I36" s="22" t="s">
        <v>70</v>
      </c>
    </row>
    <row r="37" spans="1:9" ht="15.95" customHeight="1" x14ac:dyDescent="0.2">
      <c r="A37" s="18"/>
      <c r="B37" s="19"/>
      <c r="C37" s="20"/>
      <c r="D37" s="21"/>
      <c r="E37" s="6"/>
      <c r="F37" s="21"/>
      <c r="G37" s="20"/>
      <c r="H37" s="19"/>
      <c r="I37" s="22" t="s">
        <v>76</v>
      </c>
    </row>
    <row r="38" spans="1:9" ht="15.95" customHeight="1" x14ac:dyDescent="0.2">
      <c r="A38" s="49" t="s">
        <v>71</v>
      </c>
      <c r="B38" s="50">
        <f t="shared" ref="B38:H38" si="1">SUM(B22:B36)</f>
        <v>1435</v>
      </c>
      <c r="C38" s="51">
        <f t="shared" si="1"/>
        <v>1612</v>
      </c>
      <c r="D38" s="50">
        <f t="shared" si="1"/>
        <v>11</v>
      </c>
      <c r="E38" s="51">
        <f t="shared" si="1"/>
        <v>257</v>
      </c>
      <c r="F38" s="50">
        <f t="shared" si="1"/>
        <v>71</v>
      </c>
      <c r="G38" s="51">
        <f t="shared" si="1"/>
        <v>18507</v>
      </c>
      <c r="H38" s="50">
        <f t="shared" si="1"/>
        <v>9382</v>
      </c>
      <c r="I38" s="52"/>
    </row>
    <row r="39" spans="1:9" ht="18" customHeight="1" x14ac:dyDescent="0.2">
      <c r="A39" s="18" t="s">
        <v>35</v>
      </c>
      <c r="B39" s="19"/>
      <c r="C39" s="20"/>
      <c r="D39" s="19"/>
      <c r="E39" s="20"/>
      <c r="F39" s="19"/>
      <c r="G39" s="20"/>
      <c r="H39" s="19"/>
      <c r="I39" s="215" t="s">
        <v>109</v>
      </c>
    </row>
    <row r="40" spans="1:9" ht="18" customHeight="1" x14ac:dyDescent="0.2">
      <c r="A40" s="18" t="s">
        <v>110</v>
      </c>
      <c r="B40" s="19">
        <v>110</v>
      </c>
      <c r="C40" s="20">
        <v>111</v>
      </c>
      <c r="D40" s="19">
        <v>1</v>
      </c>
      <c r="E40" s="20">
        <v>14</v>
      </c>
      <c r="F40" s="19">
        <v>5</v>
      </c>
      <c r="G40" s="20">
        <v>4228</v>
      </c>
      <c r="H40" s="19">
        <v>1303</v>
      </c>
      <c r="I40" s="216"/>
    </row>
    <row r="41" spans="1:9" ht="18" customHeight="1" x14ac:dyDescent="0.2">
      <c r="A41" s="27"/>
      <c r="B41" s="28"/>
      <c r="C41" s="28"/>
      <c r="D41" s="28"/>
      <c r="E41" s="28"/>
      <c r="F41" s="28"/>
      <c r="G41" s="28"/>
      <c r="H41" s="28"/>
      <c r="I41" s="217"/>
    </row>
    <row r="42" spans="1:9" ht="15.95" customHeight="1" x14ac:dyDescent="0.2">
      <c r="A42" s="53" t="s">
        <v>97</v>
      </c>
      <c r="B42" s="54">
        <f t="shared" ref="B42:H42" si="2">B40</f>
        <v>110</v>
      </c>
      <c r="C42" s="54">
        <f t="shared" si="2"/>
        <v>111</v>
      </c>
      <c r="D42" s="54">
        <f t="shared" si="2"/>
        <v>1</v>
      </c>
      <c r="E42" s="54">
        <f t="shared" si="2"/>
        <v>14</v>
      </c>
      <c r="F42" s="54">
        <f t="shared" si="2"/>
        <v>5</v>
      </c>
      <c r="G42" s="54">
        <f t="shared" si="2"/>
        <v>4228</v>
      </c>
      <c r="H42" s="54">
        <f t="shared" si="2"/>
        <v>1303</v>
      </c>
      <c r="I42" s="55"/>
    </row>
    <row r="43" spans="1:9" ht="15.95" customHeight="1" x14ac:dyDescent="0.2">
      <c r="A43" s="27" t="s">
        <v>72</v>
      </c>
      <c r="B43" s="28">
        <f>SUM(B38,B21,B42)</f>
        <v>2270</v>
      </c>
      <c r="C43" s="28">
        <f t="shared" ref="C43:H43" si="3">SUM(C38,C21,C42)</f>
        <v>2414</v>
      </c>
      <c r="D43" s="28">
        <f t="shared" si="3"/>
        <v>21</v>
      </c>
      <c r="E43" s="28">
        <f t="shared" si="3"/>
        <v>367</v>
      </c>
      <c r="F43" s="28">
        <f t="shared" si="3"/>
        <v>130</v>
      </c>
      <c r="G43" s="28">
        <f t="shared" si="3"/>
        <v>45408</v>
      </c>
      <c r="H43" s="28">
        <f t="shared" si="3"/>
        <v>16871</v>
      </c>
      <c r="I43" s="30"/>
    </row>
    <row r="44" spans="1:9" x14ac:dyDescent="0.2">
      <c r="A44" s="6" t="s">
        <v>82</v>
      </c>
    </row>
    <row r="45" spans="1:9" x14ac:dyDescent="0.2">
      <c r="A45" s="6" t="s">
        <v>111</v>
      </c>
    </row>
  </sheetData>
  <mergeCells count="3">
    <mergeCell ref="A4:A5"/>
    <mergeCell ref="I4:I5"/>
    <mergeCell ref="I39:I41"/>
  </mergeCells>
  <phoneticPr fontId="3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98" orientation="portrait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5"/>
  <sheetViews>
    <sheetView topLeftCell="A10" zoomScaleNormal="100" workbookViewId="0">
      <selection activeCell="E38" sqref="E38:F38"/>
    </sheetView>
  </sheetViews>
  <sheetFormatPr defaultColWidth="8.796875" defaultRowHeight="17.25" x14ac:dyDescent="0.2"/>
  <cols>
    <col min="1" max="1" width="10" style="8" customWidth="1"/>
    <col min="2" max="5" width="4.796875" style="8" customWidth="1"/>
    <col min="6" max="6" width="6.09765625" style="8" customWidth="1"/>
    <col min="7" max="8" width="6.8984375" style="8" customWidth="1"/>
    <col min="9" max="9" width="25.5" style="8" customWidth="1"/>
    <col min="10" max="16384" width="8.796875" style="8"/>
  </cols>
  <sheetData>
    <row r="1" spans="1:9" s="5" customFormat="1" ht="18" customHeight="1" x14ac:dyDescent="0.2">
      <c r="A1" s="1" t="s">
        <v>0</v>
      </c>
      <c r="B1" s="2"/>
      <c r="C1" s="2"/>
      <c r="D1" s="3"/>
      <c r="E1" s="3"/>
      <c r="F1" s="3"/>
      <c r="G1" s="4"/>
      <c r="H1" s="4"/>
      <c r="I1" s="2" t="s">
        <v>120</v>
      </c>
    </row>
    <row r="2" spans="1:9" s="5" customFormat="1" ht="18" customHeight="1" x14ac:dyDescent="0.2">
      <c r="A2" s="3"/>
      <c r="B2" s="3"/>
      <c r="C2" s="3"/>
      <c r="D2" s="3"/>
      <c r="E2" s="3"/>
      <c r="F2" s="3"/>
      <c r="G2" s="4"/>
      <c r="H2" s="4"/>
      <c r="I2" s="2" t="s">
        <v>102</v>
      </c>
    </row>
    <row r="3" spans="1:9" ht="18" customHeight="1" x14ac:dyDescent="0.2">
      <c r="A3" s="6"/>
      <c r="B3" s="6"/>
      <c r="C3" s="6"/>
      <c r="D3" s="6"/>
      <c r="E3" s="6"/>
      <c r="F3" s="6"/>
      <c r="G3" s="7"/>
      <c r="H3" s="7"/>
      <c r="I3" s="6"/>
    </row>
    <row r="4" spans="1:9" ht="21.75" customHeight="1" x14ac:dyDescent="0.2">
      <c r="A4" s="218" t="s">
        <v>3</v>
      </c>
      <c r="B4" s="9" t="s">
        <v>4</v>
      </c>
      <c r="C4" s="10" t="s">
        <v>116</v>
      </c>
      <c r="D4" s="9" t="s">
        <v>94</v>
      </c>
      <c r="E4" s="10" t="s">
        <v>7</v>
      </c>
      <c r="F4" s="11" t="s">
        <v>8</v>
      </c>
      <c r="G4" s="12" t="s">
        <v>9</v>
      </c>
      <c r="H4" s="13" t="s">
        <v>10</v>
      </c>
      <c r="I4" s="220" t="s">
        <v>11</v>
      </c>
    </row>
    <row r="5" spans="1:9" ht="16.5" customHeight="1" x14ac:dyDescent="0.2">
      <c r="A5" s="229"/>
      <c r="B5" s="14" t="s">
        <v>12</v>
      </c>
      <c r="C5" s="15" t="s">
        <v>12</v>
      </c>
      <c r="D5" s="14" t="s">
        <v>12</v>
      </c>
      <c r="E5" s="15" t="s">
        <v>12</v>
      </c>
      <c r="F5" s="14" t="s">
        <v>12</v>
      </c>
      <c r="G5" s="16" t="s">
        <v>13</v>
      </c>
      <c r="H5" s="17" t="s">
        <v>13</v>
      </c>
      <c r="I5" s="230"/>
    </row>
    <row r="6" spans="1:9" ht="15.95" customHeight="1" x14ac:dyDescent="0.2">
      <c r="A6" s="18" t="s">
        <v>85</v>
      </c>
      <c r="B6" s="19">
        <v>60</v>
      </c>
      <c r="C6" s="20">
        <v>59</v>
      </c>
      <c r="D6" s="21">
        <v>1</v>
      </c>
      <c r="E6" s="6">
        <v>11</v>
      </c>
      <c r="F6" s="21">
        <v>5</v>
      </c>
      <c r="G6" s="20">
        <v>2422</v>
      </c>
      <c r="H6" s="19">
        <v>714</v>
      </c>
      <c r="I6" s="22" t="s">
        <v>86</v>
      </c>
    </row>
    <row r="7" spans="1:9" ht="15.95" customHeight="1" x14ac:dyDescent="0.2">
      <c r="A7" s="18" t="s">
        <v>87</v>
      </c>
      <c r="B7" s="19">
        <v>90</v>
      </c>
      <c r="C7" s="20">
        <v>65</v>
      </c>
      <c r="D7" s="21">
        <v>1</v>
      </c>
      <c r="E7" s="6">
        <v>11</v>
      </c>
      <c r="F7" s="21">
        <v>6</v>
      </c>
      <c r="G7" s="20">
        <v>1823</v>
      </c>
      <c r="H7" s="19">
        <v>628</v>
      </c>
      <c r="I7" s="22" t="s">
        <v>90</v>
      </c>
    </row>
    <row r="8" spans="1:9" ht="15.95" customHeight="1" x14ac:dyDescent="0.2">
      <c r="A8" s="18" t="s">
        <v>14</v>
      </c>
      <c r="B8" s="19">
        <v>90</v>
      </c>
      <c r="C8" s="20">
        <v>73</v>
      </c>
      <c r="D8" s="21">
        <v>1</v>
      </c>
      <c r="E8" s="6">
        <v>12</v>
      </c>
      <c r="F8" s="21">
        <v>6</v>
      </c>
      <c r="G8" s="20">
        <v>2502</v>
      </c>
      <c r="H8" s="19">
        <v>718</v>
      </c>
      <c r="I8" s="22" t="s">
        <v>15</v>
      </c>
    </row>
    <row r="9" spans="1:9" ht="15.95" customHeight="1" x14ac:dyDescent="0.2">
      <c r="A9" s="18" t="s">
        <v>16</v>
      </c>
      <c r="B9" s="19">
        <v>110</v>
      </c>
      <c r="C9" s="20">
        <v>125</v>
      </c>
      <c r="D9" s="21">
        <v>1</v>
      </c>
      <c r="E9" s="6">
        <v>18</v>
      </c>
      <c r="F9" s="21">
        <v>7</v>
      </c>
      <c r="G9" s="20">
        <v>2023</v>
      </c>
      <c r="H9" s="19">
        <v>791</v>
      </c>
      <c r="I9" s="22" t="s">
        <v>17</v>
      </c>
    </row>
    <row r="10" spans="1:9" ht="15.95" customHeight="1" x14ac:dyDescent="0.2">
      <c r="A10" s="18"/>
      <c r="B10" s="19"/>
      <c r="C10" s="20"/>
      <c r="D10" s="21"/>
      <c r="E10" s="6"/>
      <c r="F10" s="21"/>
      <c r="G10" s="20"/>
      <c r="H10" s="19"/>
      <c r="I10" s="22" t="s">
        <v>18</v>
      </c>
    </row>
    <row r="11" spans="1:9" ht="15.95" customHeight="1" x14ac:dyDescent="0.2">
      <c r="A11" s="18"/>
      <c r="B11" s="19"/>
      <c r="C11" s="20"/>
      <c r="D11" s="21"/>
      <c r="E11" s="6"/>
      <c r="F11" s="21"/>
      <c r="G11" s="20"/>
      <c r="H11" s="19"/>
      <c r="I11" s="22" t="s">
        <v>117</v>
      </c>
    </row>
    <row r="12" spans="1:9" ht="15.95" customHeight="1" x14ac:dyDescent="0.2">
      <c r="A12" s="18" t="s">
        <v>55</v>
      </c>
      <c r="B12" s="19">
        <v>45</v>
      </c>
      <c r="C12" s="20">
        <v>32</v>
      </c>
      <c r="D12" s="21">
        <v>1</v>
      </c>
      <c r="E12" s="6">
        <v>6</v>
      </c>
      <c r="F12" s="21">
        <v>3</v>
      </c>
      <c r="G12" s="20">
        <v>2298</v>
      </c>
      <c r="H12" s="19">
        <v>390</v>
      </c>
      <c r="I12" s="22" t="s">
        <v>56</v>
      </c>
    </row>
    <row r="13" spans="1:9" ht="15.95" customHeight="1" x14ac:dyDescent="0.2">
      <c r="A13" s="18"/>
      <c r="B13" s="19"/>
      <c r="C13" s="20"/>
      <c r="D13" s="21"/>
      <c r="E13" s="6"/>
      <c r="F13" s="21"/>
      <c r="G13" s="20"/>
      <c r="H13" s="19"/>
      <c r="I13" s="22" t="s">
        <v>57</v>
      </c>
    </row>
    <row r="14" spans="1:9" ht="15.95" customHeight="1" x14ac:dyDescent="0.2">
      <c r="A14" s="18" t="s">
        <v>20</v>
      </c>
      <c r="B14" s="19">
        <v>60</v>
      </c>
      <c r="C14" s="20">
        <v>54</v>
      </c>
      <c r="D14" s="21">
        <v>1</v>
      </c>
      <c r="E14" s="6">
        <v>8</v>
      </c>
      <c r="F14" s="21">
        <v>6</v>
      </c>
      <c r="G14" s="20">
        <v>1999</v>
      </c>
      <c r="H14" s="19">
        <v>719</v>
      </c>
      <c r="I14" s="22" t="s">
        <v>21</v>
      </c>
    </row>
    <row r="15" spans="1:9" ht="15.95" customHeight="1" x14ac:dyDescent="0.2">
      <c r="A15" s="18" t="s">
        <v>22</v>
      </c>
      <c r="B15" s="19">
        <v>60</v>
      </c>
      <c r="C15" s="20">
        <v>46</v>
      </c>
      <c r="D15" s="21">
        <v>1</v>
      </c>
      <c r="E15" s="6">
        <v>7</v>
      </c>
      <c r="F15" s="21">
        <v>4</v>
      </c>
      <c r="G15" s="20">
        <v>2239</v>
      </c>
      <c r="H15" s="19">
        <v>399</v>
      </c>
      <c r="I15" s="22" t="s">
        <v>23</v>
      </c>
    </row>
    <row r="16" spans="1:9" ht="15.95" customHeight="1" x14ac:dyDescent="0.2">
      <c r="A16" s="18"/>
      <c r="B16" s="19"/>
      <c r="C16" s="20"/>
      <c r="D16" s="21"/>
      <c r="E16" s="6"/>
      <c r="F16" s="21"/>
      <c r="G16" s="20"/>
      <c r="H16" s="19"/>
      <c r="I16" s="22" t="s">
        <v>24</v>
      </c>
    </row>
    <row r="17" spans="1:9" ht="15.95" customHeight="1" x14ac:dyDescent="0.2">
      <c r="A17" s="18" t="s">
        <v>25</v>
      </c>
      <c r="B17" s="19">
        <v>150</v>
      </c>
      <c r="C17" s="20">
        <v>152</v>
      </c>
      <c r="D17" s="21">
        <v>1</v>
      </c>
      <c r="E17" s="6">
        <v>18</v>
      </c>
      <c r="F17" s="21">
        <v>8</v>
      </c>
      <c r="G17" s="20">
        <v>4171</v>
      </c>
      <c r="H17" s="19">
        <v>944</v>
      </c>
      <c r="I17" s="22" t="s">
        <v>26</v>
      </c>
    </row>
    <row r="18" spans="1:9" ht="15.95" customHeight="1" x14ac:dyDescent="0.2">
      <c r="A18" s="18"/>
      <c r="B18" s="19"/>
      <c r="C18" s="20"/>
      <c r="D18" s="21"/>
      <c r="E18" s="6"/>
      <c r="F18" s="21"/>
      <c r="G18" s="20"/>
      <c r="H18" s="19"/>
      <c r="I18" s="22" t="s">
        <v>27</v>
      </c>
    </row>
    <row r="19" spans="1:9" ht="15.95" customHeight="1" x14ac:dyDescent="0.2">
      <c r="A19" s="18" t="s">
        <v>28</v>
      </c>
      <c r="B19" s="19">
        <v>60</v>
      </c>
      <c r="C19" s="20">
        <v>50</v>
      </c>
      <c r="D19" s="21">
        <v>1</v>
      </c>
      <c r="E19" s="6">
        <v>8</v>
      </c>
      <c r="F19" s="21">
        <v>5</v>
      </c>
      <c r="G19" s="20">
        <v>3196</v>
      </c>
      <c r="H19" s="19">
        <v>883</v>
      </c>
      <c r="I19" s="22" t="s">
        <v>29</v>
      </c>
    </row>
    <row r="20" spans="1:9" ht="15.95" customHeight="1" x14ac:dyDescent="0.2">
      <c r="A20" s="18"/>
      <c r="B20" s="19"/>
      <c r="C20" s="20"/>
      <c r="D20" s="21"/>
      <c r="E20" s="6"/>
      <c r="F20" s="21"/>
      <c r="G20" s="20"/>
      <c r="H20" s="19"/>
      <c r="I20" s="22" t="s">
        <v>30</v>
      </c>
    </row>
    <row r="21" spans="1:9" ht="15.95" customHeight="1" x14ac:dyDescent="0.2">
      <c r="A21" s="49" t="s">
        <v>37</v>
      </c>
      <c r="B21" s="50">
        <f t="shared" ref="B21:H21" si="0">SUM(B6:B20)</f>
        <v>725</v>
      </c>
      <c r="C21" s="51">
        <f t="shared" si="0"/>
        <v>656</v>
      </c>
      <c r="D21" s="50">
        <f t="shared" si="0"/>
        <v>9</v>
      </c>
      <c r="E21" s="50">
        <f t="shared" si="0"/>
        <v>99</v>
      </c>
      <c r="F21" s="50">
        <f t="shared" si="0"/>
        <v>50</v>
      </c>
      <c r="G21" s="51">
        <f t="shared" si="0"/>
        <v>22673</v>
      </c>
      <c r="H21" s="50">
        <f t="shared" si="0"/>
        <v>6186</v>
      </c>
      <c r="I21" s="52"/>
    </row>
    <row r="22" spans="1:9" ht="15.95" customHeight="1" x14ac:dyDescent="0.2">
      <c r="A22" s="18" t="s">
        <v>38</v>
      </c>
      <c r="B22" s="19">
        <v>215</v>
      </c>
      <c r="C22" s="20">
        <v>208</v>
      </c>
      <c r="D22" s="21">
        <v>1</v>
      </c>
      <c r="E22" s="6">
        <v>34</v>
      </c>
      <c r="F22" s="21">
        <v>4</v>
      </c>
      <c r="G22" s="20">
        <v>1893</v>
      </c>
      <c r="H22" s="19">
        <v>895</v>
      </c>
      <c r="I22" s="22" t="s">
        <v>118</v>
      </c>
    </row>
    <row r="23" spans="1:9" ht="15.95" customHeight="1" x14ac:dyDescent="0.2">
      <c r="A23" s="18" t="s">
        <v>104</v>
      </c>
      <c r="B23" s="19">
        <v>140</v>
      </c>
      <c r="C23" s="20">
        <v>121</v>
      </c>
      <c r="D23" s="21">
        <v>1</v>
      </c>
      <c r="E23" s="6">
        <v>26</v>
      </c>
      <c r="F23" s="21">
        <v>7</v>
      </c>
      <c r="G23" s="20">
        <v>2153</v>
      </c>
      <c r="H23" s="19">
        <v>873</v>
      </c>
      <c r="I23" s="22" t="s">
        <v>62</v>
      </c>
    </row>
    <row r="24" spans="1:9" ht="15.95" customHeight="1" x14ac:dyDescent="0.2">
      <c r="A24" s="18"/>
      <c r="B24" s="19"/>
      <c r="C24" s="20"/>
      <c r="D24" s="21"/>
      <c r="E24" s="6"/>
      <c r="F24" s="21"/>
      <c r="G24" s="20"/>
      <c r="H24" s="19"/>
      <c r="I24" s="22" t="s">
        <v>119</v>
      </c>
    </row>
    <row r="25" spans="1:9" ht="15.95" customHeight="1" x14ac:dyDescent="0.2">
      <c r="A25" s="18" t="s">
        <v>40</v>
      </c>
      <c r="B25" s="19">
        <v>120</v>
      </c>
      <c r="C25" s="20">
        <v>135</v>
      </c>
      <c r="D25" s="21">
        <v>1</v>
      </c>
      <c r="E25" s="6">
        <v>19</v>
      </c>
      <c r="F25" s="21">
        <v>5</v>
      </c>
      <c r="G25" s="20">
        <v>1255</v>
      </c>
      <c r="H25" s="19">
        <v>601</v>
      </c>
      <c r="I25" s="22" t="s">
        <v>41</v>
      </c>
    </row>
    <row r="26" spans="1:9" ht="15.95" customHeight="1" x14ac:dyDescent="0.2">
      <c r="A26" s="18"/>
      <c r="B26" s="19"/>
      <c r="C26" s="20"/>
      <c r="D26" s="21"/>
      <c r="E26" s="6"/>
      <c r="F26" s="21"/>
      <c r="G26" s="20"/>
      <c r="H26" s="19"/>
      <c r="I26" s="22" t="s">
        <v>42</v>
      </c>
    </row>
    <row r="27" spans="1:9" ht="15.95" customHeight="1" x14ac:dyDescent="0.2">
      <c r="A27" s="18" t="s">
        <v>43</v>
      </c>
      <c r="B27" s="19">
        <v>60</v>
      </c>
      <c r="C27" s="20">
        <v>68</v>
      </c>
      <c r="D27" s="21">
        <v>1</v>
      </c>
      <c r="E27" s="6">
        <v>9</v>
      </c>
      <c r="F27" s="21">
        <v>3</v>
      </c>
      <c r="G27" s="20">
        <v>1723</v>
      </c>
      <c r="H27" s="19">
        <v>702</v>
      </c>
      <c r="I27" s="22" t="s">
        <v>44</v>
      </c>
    </row>
    <row r="28" spans="1:9" ht="15.95" customHeight="1" x14ac:dyDescent="0.2">
      <c r="A28" s="18" t="s">
        <v>45</v>
      </c>
      <c r="B28" s="19">
        <v>90</v>
      </c>
      <c r="C28" s="20">
        <v>106</v>
      </c>
      <c r="D28" s="21">
        <v>1</v>
      </c>
      <c r="E28" s="6">
        <v>21</v>
      </c>
      <c r="F28" s="21">
        <v>7</v>
      </c>
      <c r="G28" s="20">
        <v>1046</v>
      </c>
      <c r="H28" s="19">
        <v>479</v>
      </c>
      <c r="I28" s="22" t="s">
        <v>113</v>
      </c>
    </row>
    <row r="29" spans="1:9" ht="15.95" customHeight="1" x14ac:dyDescent="0.2">
      <c r="A29" s="18" t="s">
        <v>48</v>
      </c>
      <c r="B29" s="19">
        <v>120</v>
      </c>
      <c r="C29" s="20">
        <v>142</v>
      </c>
      <c r="D29" s="21">
        <v>1</v>
      </c>
      <c r="E29" s="6">
        <v>27</v>
      </c>
      <c r="F29" s="21">
        <v>6</v>
      </c>
      <c r="G29" s="20">
        <v>1290</v>
      </c>
      <c r="H29" s="19">
        <v>1025</v>
      </c>
      <c r="I29" s="22" t="s">
        <v>49</v>
      </c>
    </row>
    <row r="30" spans="1:9" ht="15.95" customHeight="1" x14ac:dyDescent="0.2">
      <c r="A30" s="18" t="s">
        <v>50</v>
      </c>
      <c r="B30" s="19">
        <v>120</v>
      </c>
      <c r="C30" s="20">
        <v>138</v>
      </c>
      <c r="D30" s="21">
        <v>1</v>
      </c>
      <c r="E30" s="6">
        <v>18</v>
      </c>
      <c r="F30" s="21">
        <v>8</v>
      </c>
      <c r="G30" s="20">
        <v>1924</v>
      </c>
      <c r="H30" s="19">
        <v>889</v>
      </c>
      <c r="I30" s="22" t="s">
        <v>51</v>
      </c>
    </row>
    <row r="31" spans="1:9" ht="15.95" customHeight="1" x14ac:dyDescent="0.2">
      <c r="A31" s="18"/>
      <c r="B31" s="19"/>
      <c r="C31" s="20"/>
      <c r="D31" s="21"/>
      <c r="E31" s="6"/>
      <c r="F31" s="21"/>
      <c r="G31" s="20"/>
      <c r="H31" s="19"/>
      <c r="I31" s="22" t="s">
        <v>106</v>
      </c>
    </row>
    <row r="32" spans="1:9" ht="15.95" customHeight="1" x14ac:dyDescent="0.2">
      <c r="A32" s="18" t="s">
        <v>64</v>
      </c>
      <c r="B32" s="19">
        <v>90</v>
      </c>
      <c r="C32" s="20">
        <v>94</v>
      </c>
      <c r="D32" s="21">
        <v>1</v>
      </c>
      <c r="E32" s="6">
        <v>17</v>
      </c>
      <c r="F32" s="21">
        <v>5</v>
      </c>
      <c r="G32" s="20">
        <v>1616</v>
      </c>
      <c r="H32" s="19">
        <v>696</v>
      </c>
      <c r="I32" s="22" t="s">
        <v>99</v>
      </c>
    </row>
    <row r="33" spans="1:9" ht="15.95" customHeight="1" x14ac:dyDescent="0.2">
      <c r="A33" s="18"/>
      <c r="B33" s="19"/>
      <c r="C33" s="20"/>
      <c r="D33" s="21"/>
      <c r="E33" s="6"/>
      <c r="F33" s="21"/>
      <c r="G33" s="20"/>
      <c r="H33" s="19"/>
      <c r="I33" s="22" t="s">
        <v>107</v>
      </c>
    </row>
    <row r="34" spans="1:9" ht="15.95" customHeight="1" x14ac:dyDescent="0.2">
      <c r="A34" s="18" t="s">
        <v>53</v>
      </c>
      <c r="B34" s="19">
        <v>120</v>
      </c>
      <c r="C34" s="20">
        <v>148</v>
      </c>
      <c r="D34" s="21">
        <v>1</v>
      </c>
      <c r="E34" s="6">
        <v>20</v>
      </c>
      <c r="F34" s="21">
        <v>7</v>
      </c>
      <c r="G34" s="20">
        <v>2299</v>
      </c>
      <c r="H34" s="19">
        <v>856</v>
      </c>
      <c r="I34" s="22" t="s">
        <v>114</v>
      </c>
    </row>
    <row r="35" spans="1:9" ht="15.95" customHeight="1" x14ac:dyDescent="0.2">
      <c r="A35" s="18" t="s">
        <v>91</v>
      </c>
      <c r="B35" s="19">
        <v>180</v>
      </c>
      <c r="C35" s="20">
        <v>200</v>
      </c>
      <c r="D35" s="21">
        <v>1</v>
      </c>
      <c r="E35" s="6">
        <v>30</v>
      </c>
      <c r="F35" s="21">
        <v>5</v>
      </c>
      <c r="G35" s="20">
        <v>1543</v>
      </c>
      <c r="H35" s="19">
        <v>1596</v>
      </c>
      <c r="I35" s="22" t="s">
        <v>68</v>
      </c>
    </row>
    <row r="36" spans="1:9" ht="15.95" customHeight="1" x14ac:dyDescent="0.2">
      <c r="A36" s="18" t="s">
        <v>75</v>
      </c>
      <c r="B36" s="19">
        <v>180</v>
      </c>
      <c r="C36" s="20">
        <v>192</v>
      </c>
      <c r="D36" s="21">
        <v>1</v>
      </c>
      <c r="E36" s="6">
        <v>33</v>
      </c>
      <c r="F36" s="21">
        <v>7</v>
      </c>
      <c r="G36" s="20">
        <v>1765</v>
      </c>
      <c r="H36" s="19">
        <v>770</v>
      </c>
      <c r="I36" s="22" t="s">
        <v>70</v>
      </c>
    </row>
    <row r="37" spans="1:9" ht="15.95" customHeight="1" x14ac:dyDescent="0.2">
      <c r="A37" s="18"/>
      <c r="B37" s="19"/>
      <c r="C37" s="20"/>
      <c r="D37" s="21"/>
      <c r="E37" s="6"/>
      <c r="F37" s="21"/>
      <c r="G37" s="20"/>
      <c r="H37" s="19"/>
      <c r="I37" s="22" t="s">
        <v>76</v>
      </c>
    </row>
    <row r="38" spans="1:9" ht="15.95" customHeight="1" x14ac:dyDescent="0.2">
      <c r="A38" s="49" t="s">
        <v>71</v>
      </c>
      <c r="B38" s="50">
        <f t="shared" ref="B38:H38" si="1">SUM(B22:B36)</f>
        <v>1435</v>
      </c>
      <c r="C38" s="51">
        <f t="shared" si="1"/>
        <v>1552</v>
      </c>
      <c r="D38" s="50">
        <f t="shared" si="1"/>
        <v>11</v>
      </c>
      <c r="E38" s="51">
        <f t="shared" si="1"/>
        <v>254</v>
      </c>
      <c r="F38" s="50">
        <f t="shared" si="1"/>
        <v>64</v>
      </c>
      <c r="G38" s="51">
        <f t="shared" si="1"/>
        <v>18507</v>
      </c>
      <c r="H38" s="50">
        <f t="shared" si="1"/>
        <v>9382</v>
      </c>
      <c r="I38" s="52"/>
    </row>
    <row r="39" spans="1:9" ht="18" customHeight="1" x14ac:dyDescent="0.2">
      <c r="A39" s="18" t="s">
        <v>35</v>
      </c>
      <c r="B39" s="19"/>
      <c r="C39" s="20"/>
      <c r="D39" s="19"/>
      <c r="E39" s="20"/>
      <c r="F39" s="19"/>
      <c r="G39" s="20"/>
      <c r="H39" s="19"/>
      <c r="I39" s="215" t="s">
        <v>109</v>
      </c>
    </row>
    <row r="40" spans="1:9" ht="18" customHeight="1" x14ac:dyDescent="0.2">
      <c r="A40" s="18" t="s">
        <v>110</v>
      </c>
      <c r="B40" s="19">
        <v>110</v>
      </c>
      <c r="C40" s="20">
        <v>97</v>
      </c>
      <c r="D40" s="19">
        <v>1</v>
      </c>
      <c r="E40" s="20">
        <v>14</v>
      </c>
      <c r="F40" s="19">
        <v>5</v>
      </c>
      <c r="G40" s="20">
        <v>4228</v>
      </c>
      <c r="H40" s="19">
        <v>1303</v>
      </c>
      <c r="I40" s="216"/>
    </row>
    <row r="41" spans="1:9" ht="18" customHeight="1" x14ac:dyDescent="0.2">
      <c r="A41" s="27"/>
      <c r="B41" s="28"/>
      <c r="C41" s="28"/>
      <c r="D41" s="28"/>
      <c r="E41" s="28"/>
      <c r="F41" s="28"/>
      <c r="G41" s="28"/>
      <c r="H41" s="28"/>
      <c r="I41" s="217"/>
    </row>
    <row r="42" spans="1:9" ht="15.95" customHeight="1" x14ac:dyDescent="0.2">
      <c r="A42" s="53" t="s">
        <v>97</v>
      </c>
      <c r="B42" s="54">
        <f t="shared" ref="B42:H42" si="2">B40</f>
        <v>110</v>
      </c>
      <c r="C42" s="54">
        <f t="shared" si="2"/>
        <v>97</v>
      </c>
      <c r="D42" s="54">
        <f t="shared" si="2"/>
        <v>1</v>
      </c>
      <c r="E42" s="54">
        <f t="shared" si="2"/>
        <v>14</v>
      </c>
      <c r="F42" s="54">
        <f t="shared" si="2"/>
        <v>5</v>
      </c>
      <c r="G42" s="54">
        <f t="shared" si="2"/>
        <v>4228</v>
      </c>
      <c r="H42" s="54">
        <f t="shared" si="2"/>
        <v>1303</v>
      </c>
      <c r="I42" s="55"/>
    </row>
    <row r="43" spans="1:9" ht="15.95" customHeight="1" x14ac:dyDescent="0.2">
      <c r="A43" s="27" t="s">
        <v>72</v>
      </c>
      <c r="B43" s="28">
        <f>SUM(B38,B21,B42)</f>
        <v>2270</v>
      </c>
      <c r="C43" s="28">
        <f t="shared" ref="C43:H43" si="3">SUM(C38,C21,C42)</f>
        <v>2305</v>
      </c>
      <c r="D43" s="28">
        <f t="shared" si="3"/>
        <v>21</v>
      </c>
      <c r="E43" s="28">
        <f t="shared" si="3"/>
        <v>367</v>
      </c>
      <c r="F43" s="28">
        <f t="shared" si="3"/>
        <v>119</v>
      </c>
      <c r="G43" s="28">
        <f t="shared" si="3"/>
        <v>45408</v>
      </c>
      <c r="H43" s="28">
        <f t="shared" si="3"/>
        <v>16871</v>
      </c>
      <c r="I43" s="30"/>
    </row>
    <row r="44" spans="1:9" x14ac:dyDescent="0.2">
      <c r="A44" s="6" t="s">
        <v>82</v>
      </c>
    </row>
    <row r="45" spans="1:9" x14ac:dyDescent="0.2">
      <c r="A45" s="6" t="s">
        <v>121</v>
      </c>
    </row>
  </sheetData>
  <mergeCells count="3">
    <mergeCell ref="A4:A5"/>
    <mergeCell ref="I4:I5"/>
    <mergeCell ref="I39:I41"/>
  </mergeCells>
  <phoneticPr fontId="3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98" orientation="portrait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41"/>
  <sheetViews>
    <sheetView topLeftCell="A10" zoomScaleNormal="100" workbookViewId="0">
      <selection activeCell="F35" sqref="F35"/>
    </sheetView>
  </sheetViews>
  <sheetFormatPr defaultColWidth="8.796875" defaultRowHeight="17.25" x14ac:dyDescent="0.2"/>
  <cols>
    <col min="1" max="1" width="8.796875" style="8" customWidth="1"/>
    <col min="2" max="5" width="4.796875" style="8" customWidth="1"/>
    <col min="6" max="6" width="6.09765625" style="8" customWidth="1"/>
    <col min="7" max="8" width="6.8984375" style="8" customWidth="1"/>
    <col min="9" max="9" width="29.296875" style="8" customWidth="1"/>
    <col min="10" max="16384" width="8.796875" style="8"/>
  </cols>
  <sheetData>
    <row r="1" spans="1:9" s="5" customFormat="1" ht="15" customHeight="1" x14ac:dyDescent="0.2">
      <c r="A1" s="1" t="s">
        <v>122</v>
      </c>
      <c r="B1" s="2"/>
      <c r="C1" s="2"/>
      <c r="D1" s="3"/>
      <c r="E1" s="3"/>
      <c r="F1" s="3"/>
      <c r="G1" s="4"/>
      <c r="H1" s="4"/>
      <c r="I1" s="2" t="s">
        <v>123</v>
      </c>
    </row>
    <row r="2" spans="1:9" s="5" customFormat="1" ht="12.75" customHeight="1" x14ac:dyDescent="0.2">
      <c r="A2" s="3"/>
      <c r="B2" s="3"/>
      <c r="C2" s="3"/>
      <c r="D2" s="3"/>
      <c r="E2" s="3"/>
      <c r="F2" s="3"/>
      <c r="G2" s="4"/>
      <c r="H2" s="4"/>
      <c r="I2" s="2" t="s">
        <v>102</v>
      </c>
    </row>
    <row r="3" spans="1:9" ht="7.5" customHeight="1" x14ac:dyDescent="0.2">
      <c r="A3" s="6"/>
      <c r="B3" s="6"/>
      <c r="C3" s="6"/>
      <c r="D3" s="6"/>
      <c r="E3" s="6"/>
      <c r="F3" s="6"/>
      <c r="G3" s="7"/>
      <c r="H3" s="7"/>
      <c r="I3" s="6"/>
    </row>
    <row r="4" spans="1:9" ht="21.75" customHeight="1" x14ac:dyDescent="0.2">
      <c r="A4" s="218" t="s">
        <v>3</v>
      </c>
      <c r="B4" s="9" t="s">
        <v>4</v>
      </c>
      <c r="C4" s="10" t="s">
        <v>116</v>
      </c>
      <c r="D4" s="9" t="s">
        <v>94</v>
      </c>
      <c r="E4" s="10" t="s">
        <v>7</v>
      </c>
      <c r="F4" s="11" t="s">
        <v>8</v>
      </c>
      <c r="G4" s="12" t="s">
        <v>9</v>
      </c>
      <c r="H4" s="13" t="s">
        <v>10</v>
      </c>
      <c r="I4" s="220" t="s">
        <v>11</v>
      </c>
    </row>
    <row r="5" spans="1:9" ht="16.5" customHeight="1" x14ac:dyDescent="0.2">
      <c r="A5" s="229"/>
      <c r="B5" s="14" t="s">
        <v>12</v>
      </c>
      <c r="C5" s="15" t="s">
        <v>12</v>
      </c>
      <c r="D5" s="14" t="s">
        <v>12</v>
      </c>
      <c r="E5" s="15" t="s">
        <v>12</v>
      </c>
      <c r="F5" s="14" t="s">
        <v>12</v>
      </c>
      <c r="G5" s="16" t="s">
        <v>13</v>
      </c>
      <c r="H5" s="17" t="s">
        <v>13</v>
      </c>
      <c r="I5" s="230"/>
    </row>
    <row r="6" spans="1:9" ht="15.95" customHeight="1" x14ac:dyDescent="0.2">
      <c r="A6" s="18" t="s">
        <v>85</v>
      </c>
      <c r="B6" s="19">
        <v>60</v>
      </c>
      <c r="C6" s="20">
        <v>64</v>
      </c>
      <c r="D6" s="21">
        <v>1</v>
      </c>
      <c r="E6" s="6">
        <v>13</v>
      </c>
      <c r="F6" s="21">
        <v>4</v>
      </c>
      <c r="G6" s="20">
        <v>2422</v>
      </c>
      <c r="H6" s="19">
        <v>714</v>
      </c>
      <c r="I6" s="22" t="s">
        <v>86</v>
      </c>
    </row>
    <row r="7" spans="1:9" ht="15.95" customHeight="1" x14ac:dyDescent="0.2">
      <c r="A7" s="18" t="s">
        <v>87</v>
      </c>
      <c r="B7" s="19">
        <v>90</v>
      </c>
      <c r="C7" s="20">
        <v>75</v>
      </c>
      <c r="D7" s="21">
        <v>1</v>
      </c>
      <c r="E7" s="6">
        <v>12</v>
      </c>
      <c r="F7" s="21">
        <v>5</v>
      </c>
      <c r="G7" s="20">
        <v>1823</v>
      </c>
      <c r="H7" s="19">
        <v>628</v>
      </c>
      <c r="I7" s="22" t="s">
        <v>90</v>
      </c>
    </row>
    <row r="8" spans="1:9" ht="15.95" customHeight="1" x14ac:dyDescent="0.2">
      <c r="A8" s="18" t="s">
        <v>14</v>
      </c>
      <c r="B8" s="19">
        <v>90</v>
      </c>
      <c r="C8" s="20">
        <v>81</v>
      </c>
      <c r="D8" s="21">
        <v>1</v>
      </c>
      <c r="E8" s="6">
        <v>12</v>
      </c>
      <c r="F8" s="21">
        <v>6</v>
      </c>
      <c r="G8" s="20">
        <v>2502</v>
      </c>
      <c r="H8" s="19">
        <v>718</v>
      </c>
      <c r="I8" s="22" t="s">
        <v>15</v>
      </c>
    </row>
    <row r="9" spans="1:9" ht="15.95" customHeight="1" x14ac:dyDescent="0.2">
      <c r="A9" s="18" t="s">
        <v>16</v>
      </c>
      <c r="B9" s="19">
        <v>110</v>
      </c>
      <c r="C9" s="20">
        <v>114</v>
      </c>
      <c r="D9" s="21">
        <v>1</v>
      </c>
      <c r="E9" s="6">
        <v>18</v>
      </c>
      <c r="F9" s="21">
        <v>7</v>
      </c>
      <c r="G9" s="20">
        <v>2023</v>
      </c>
      <c r="H9" s="19">
        <v>791</v>
      </c>
      <c r="I9" s="22" t="s">
        <v>17</v>
      </c>
    </row>
    <row r="10" spans="1:9" ht="15.95" customHeight="1" x14ac:dyDescent="0.2">
      <c r="A10" s="18"/>
      <c r="B10" s="19"/>
      <c r="C10" s="20"/>
      <c r="D10" s="21"/>
      <c r="E10" s="6"/>
      <c r="F10" s="21"/>
      <c r="G10" s="20"/>
      <c r="H10" s="19"/>
      <c r="I10" s="22" t="s">
        <v>18</v>
      </c>
    </row>
    <row r="11" spans="1:9" ht="15.95" customHeight="1" x14ac:dyDescent="0.2">
      <c r="A11" s="18"/>
      <c r="B11" s="19"/>
      <c r="C11" s="20"/>
      <c r="D11" s="21"/>
      <c r="E11" s="6"/>
      <c r="F11" s="21"/>
      <c r="G11" s="20"/>
      <c r="H11" s="19"/>
      <c r="I11" s="22" t="s">
        <v>117</v>
      </c>
    </row>
    <row r="12" spans="1:9" ht="15.95" customHeight="1" x14ac:dyDescent="0.2">
      <c r="A12" s="18" t="s">
        <v>55</v>
      </c>
      <c r="B12" s="19">
        <v>45</v>
      </c>
      <c r="C12" s="20">
        <v>35</v>
      </c>
      <c r="D12" s="21">
        <v>1</v>
      </c>
      <c r="E12" s="6">
        <v>6</v>
      </c>
      <c r="F12" s="21">
        <v>3</v>
      </c>
      <c r="G12" s="20">
        <v>2298</v>
      </c>
      <c r="H12" s="19">
        <v>390</v>
      </c>
      <c r="I12" s="22" t="s">
        <v>56</v>
      </c>
    </row>
    <row r="13" spans="1:9" ht="15.95" customHeight="1" x14ac:dyDescent="0.2">
      <c r="A13" s="18"/>
      <c r="B13" s="19"/>
      <c r="C13" s="20"/>
      <c r="D13" s="21"/>
      <c r="E13" s="6"/>
      <c r="F13" s="21"/>
      <c r="G13" s="20"/>
      <c r="H13" s="19"/>
      <c r="I13" s="22" t="s">
        <v>57</v>
      </c>
    </row>
    <row r="14" spans="1:9" ht="15.95" customHeight="1" x14ac:dyDescent="0.2">
      <c r="A14" s="18" t="s">
        <v>20</v>
      </c>
      <c r="B14" s="19">
        <v>45</v>
      </c>
      <c r="C14" s="20">
        <v>50</v>
      </c>
      <c r="D14" s="21">
        <v>1</v>
      </c>
      <c r="E14" s="6">
        <v>9</v>
      </c>
      <c r="F14" s="21">
        <v>3</v>
      </c>
      <c r="G14" s="20">
        <v>1999</v>
      </c>
      <c r="H14" s="19">
        <v>719</v>
      </c>
      <c r="I14" s="22" t="s">
        <v>21</v>
      </c>
    </row>
    <row r="15" spans="1:9" ht="15.95" customHeight="1" x14ac:dyDescent="0.2">
      <c r="A15" s="18" t="s">
        <v>22</v>
      </c>
      <c r="B15" s="19">
        <v>60</v>
      </c>
      <c r="C15" s="20">
        <v>51</v>
      </c>
      <c r="D15" s="21">
        <v>1</v>
      </c>
      <c r="E15" s="6">
        <v>9</v>
      </c>
      <c r="F15" s="21">
        <v>3</v>
      </c>
      <c r="G15" s="20">
        <v>2239</v>
      </c>
      <c r="H15" s="19">
        <v>399</v>
      </c>
      <c r="I15" s="22" t="s">
        <v>23</v>
      </c>
    </row>
    <row r="16" spans="1:9" ht="15.95" customHeight="1" x14ac:dyDescent="0.2">
      <c r="A16" s="18"/>
      <c r="B16" s="19"/>
      <c r="C16" s="20"/>
      <c r="D16" s="21"/>
      <c r="E16" s="6"/>
      <c r="F16" s="21"/>
      <c r="G16" s="20"/>
      <c r="H16" s="19"/>
      <c r="I16" s="22" t="s">
        <v>24</v>
      </c>
    </row>
    <row r="17" spans="1:9" ht="15.95" customHeight="1" x14ac:dyDescent="0.2">
      <c r="A17" s="18" t="s">
        <v>25</v>
      </c>
      <c r="B17" s="19">
        <v>150</v>
      </c>
      <c r="C17" s="20">
        <v>159</v>
      </c>
      <c r="D17" s="21">
        <v>1</v>
      </c>
      <c r="E17" s="6">
        <v>20</v>
      </c>
      <c r="F17" s="21">
        <v>7</v>
      </c>
      <c r="G17" s="20">
        <v>4171</v>
      </c>
      <c r="H17" s="19">
        <v>944</v>
      </c>
      <c r="I17" s="22" t="s">
        <v>26</v>
      </c>
    </row>
    <row r="18" spans="1:9" ht="15.95" customHeight="1" x14ac:dyDescent="0.2">
      <c r="A18" s="18"/>
      <c r="B18" s="19"/>
      <c r="C18" s="20"/>
      <c r="D18" s="21"/>
      <c r="E18" s="6"/>
      <c r="F18" s="21"/>
      <c r="G18" s="20"/>
      <c r="H18" s="19"/>
      <c r="I18" s="22" t="s">
        <v>27</v>
      </c>
    </row>
    <row r="19" spans="1:9" ht="15.95" customHeight="1" x14ac:dyDescent="0.2">
      <c r="A19" s="18" t="s">
        <v>124</v>
      </c>
      <c r="B19" s="19">
        <v>80</v>
      </c>
      <c r="C19" s="20">
        <v>85</v>
      </c>
      <c r="D19" s="21">
        <v>1</v>
      </c>
      <c r="E19" s="6">
        <v>13</v>
      </c>
      <c r="F19" s="21">
        <v>5</v>
      </c>
      <c r="G19" s="20">
        <v>3398</v>
      </c>
      <c r="H19" s="19">
        <v>408</v>
      </c>
      <c r="I19" s="22" t="s">
        <v>125</v>
      </c>
    </row>
    <row r="20" spans="1:9" ht="15.95" customHeight="1" x14ac:dyDescent="0.2">
      <c r="A20" s="18" t="s">
        <v>28</v>
      </c>
      <c r="B20" s="19">
        <v>90</v>
      </c>
      <c r="C20" s="20">
        <v>56</v>
      </c>
      <c r="D20" s="21">
        <v>1</v>
      </c>
      <c r="E20" s="6">
        <v>9</v>
      </c>
      <c r="F20" s="21">
        <v>4</v>
      </c>
      <c r="G20" s="20">
        <v>3196</v>
      </c>
      <c r="H20" s="19">
        <v>883</v>
      </c>
      <c r="I20" s="22" t="s">
        <v>29</v>
      </c>
    </row>
    <row r="21" spans="1:9" ht="15.95" customHeight="1" x14ac:dyDescent="0.2">
      <c r="A21" s="18"/>
      <c r="B21" s="19"/>
      <c r="C21" s="20"/>
      <c r="D21" s="21"/>
      <c r="E21" s="6"/>
      <c r="F21" s="21"/>
      <c r="G21" s="20"/>
      <c r="H21" s="19"/>
      <c r="I21" s="22" t="s">
        <v>30</v>
      </c>
    </row>
    <row r="22" spans="1:9" ht="15.95" customHeight="1" x14ac:dyDescent="0.2">
      <c r="A22" s="23" t="s">
        <v>37</v>
      </c>
      <c r="B22" s="24">
        <f t="shared" ref="B22:H22" si="0">SUM(B6:B21)</f>
        <v>820</v>
      </c>
      <c r="C22" s="25">
        <f t="shared" si="0"/>
        <v>770</v>
      </c>
      <c r="D22" s="24">
        <f t="shared" si="0"/>
        <v>10</v>
      </c>
      <c r="E22" s="24">
        <f t="shared" si="0"/>
        <v>121</v>
      </c>
      <c r="F22" s="24">
        <f t="shared" si="0"/>
        <v>47</v>
      </c>
      <c r="G22" s="25">
        <f t="shared" si="0"/>
        <v>26071</v>
      </c>
      <c r="H22" s="24">
        <f t="shared" si="0"/>
        <v>6594</v>
      </c>
      <c r="I22" s="26"/>
    </row>
    <row r="23" spans="1:9" ht="15.95" customHeight="1" x14ac:dyDescent="0.2">
      <c r="A23" s="18" t="s">
        <v>38</v>
      </c>
      <c r="B23" s="19">
        <v>215</v>
      </c>
      <c r="C23" s="20">
        <v>209</v>
      </c>
      <c r="D23" s="21">
        <v>1</v>
      </c>
      <c r="E23" s="6">
        <v>31</v>
      </c>
      <c r="F23" s="21">
        <v>5</v>
      </c>
      <c r="G23" s="20">
        <v>1893</v>
      </c>
      <c r="H23" s="19">
        <v>895</v>
      </c>
      <c r="I23" s="22" t="s">
        <v>118</v>
      </c>
    </row>
    <row r="24" spans="1:9" ht="15.95" customHeight="1" x14ac:dyDescent="0.2">
      <c r="A24" s="18" t="s">
        <v>104</v>
      </c>
      <c r="B24" s="19">
        <v>140</v>
      </c>
      <c r="C24" s="20">
        <v>121</v>
      </c>
      <c r="D24" s="21">
        <v>1</v>
      </c>
      <c r="E24" s="6">
        <v>24</v>
      </c>
      <c r="F24" s="21">
        <v>7</v>
      </c>
      <c r="G24" s="20">
        <v>2153</v>
      </c>
      <c r="H24" s="19">
        <v>873</v>
      </c>
      <c r="I24" s="22" t="s">
        <v>62</v>
      </c>
    </row>
    <row r="25" spans="1:9" ht="15.95" customHeight="1" x14ac:dyDescent="0.2">
      <c r="A25" s="18"/>
      <c r="B25" s="19"/>
      <c r="C25" s="20"/>
      <c r="D25" s="21"/>
      <c r="E25" s="6"/>
      <c r="F25" s="21"/>
      <c r="G25" s="20"/>
      <c r="H25" s="19"/>
      <c r="I25" s="22" t="s">
        <v>119</v>
      </c>
    </row>
    <row r="26" spans="1:9" ht="15.95" customHeight="1" x14ac:dyDescent="0.2">
      <c r="A26" s="18" t="s">
        <v>40</v>
      </c>
      <c r="B26" s="19">
        <v>120</v>
      </c>
      <c r="C26" s="20">
        <v>133</v>
      </c>
      <c r="D26" s="21">
        <v>1</v>
      </c>
      <c r="E26" s="6">
        <v>17</v>
      </c>
      <c r="F26" s="21">
        <v>4</v>
      </c>
      <c r="G26" s="20">
        <v>1255</v>
      </c>
      <c r="H26" s="19">
        <v>601</v>
      </c>
      <c r="I26" s="22" t="s">
        <v>41</v>
      </c>
    </row>
    <row r="27" spans="1:9" ht="15.95" customHeight="1" x14ac:dyDescent="0.2">
      <c r="A27" s="18"/>
      <c r="B27" s="19"/>
      <c r="C27" s="20"/>
      <c r="D27" s="21"/>
      <c r="E27" s="6"/>
      <c r="F27" s="21"/>
      <c r="G27" s="20"/>
      <c r="H27" s="19"/>
      <c r="I27" s="22" t="s">
        <v>42</v>
      </c>
    </row>
    <row r="28" spans="1:9" ht="15.95" customHeight="1" x14ac:dyDescent="0.2">
      <c r="A28" s="18" t="s">
        <v>43</v>
      </c>
      <c r="B28" s="19">
        <v>60</v>
      </c>
      <c r="C28" s="20">
        <v>62</v>
      </c>
      <c r="D28" s="21">
        <v>1</v>
      </c>
      <c r="E28" s="6">
        <v>9</v>
      </c>
      <c r="F28" s="21">
        <v>3</v>
      </c>
      <c r="G28" s="20">
        <v>1723</v>
      </c>
      <c r="H28" s="19">
        <v>702</v>
      </c>
      <c r="I28" s="22" t="s">
        <v>44</v>
      </c>
    </row>
    <row r="29" spans="1:9" ht="15.95" customHeight="1" x14ac:dyDescent="0.2">
      <c r="A29" s="18" t="s">
        <v>45</v>
      </c>
      <c r="B29" s="19">
        <v>90</v>
      </c>
      <c r="C29" s="20">
        <v>101</v>
      </c>
      <c r="D29" s="21">
        <v>1</v>
      </c>
      <c r="E29" s="6">
        <v>20</v>
      </c>
      <c r="F29" s="21">
        <v>3</v>
      </c>
      <c r="G29" s="20">
        <v>1046</v>
      </c>
      <c r="H29" s="19">
        <v>479</v>
      </c>
      <c r="I29" s="22" t="s">
        <v>113</v>
      </c>
    </row>
    <row r="30" spans="1:9" ht="15.95" customHeight="1" x14ac:dyDescent="0.2">
      <c r="A30" s="18" t="s">
        <v>48</v>
      </c>
      <c r="B30" s="19">
        <v>120</v>
      </c>
      <c r="C30" s="20">
        <v>133</v>
      </c>
      <c r="D30" s="21">
        <v>1</v>
      </c>
      <c r="E30" s="6">
        <v>25</v>
      </c>
      <c r="F30" s="21">
        <v>8</v>
      </c>
      <c r="G30" s="20">
        <v>1290</v>
      </c>
      <c r="H30" s="19">
        <v>1025</v>
      </c>
      <c r="I30" s="22" t="s">
        <v>49</v>
      </c>
    </row>
    <row r="31" spans="1:9" ht="15.95" customHeight="1" x14ac:dyDescent="0.2">
      <c r="A31" s="18" t="s">
        <v>50</v>
      </c>
      <c r="B31" s="19">
        <v>120</v>
      </c>
      <c r="C31" s="20">
        <v>137</v>
      </c>
      <c r="D31" s="21">
        <v>1</v>
      </c>
      <c r="E31" s="6">
        <v>19</v>
      </c>
      <c r="F31" s="21">
        <v>6</v>
      </c>
      <c r="G31" s="20">
        <v>1924</v>
      </c>
      <c r="H31" s="19">
        <v>889</v>
      </c>
      <c r="I31" s="22" t="s">
        <v>51</v>
      </c>
    </row>
    <row r="32" spans="1:9" ht="15.95" customHeight="1" x14ac:dyDescent="0.2">
      <c r="A32" s="18"/>
      <c r="B32" s="19"/>
      <c r="C32" s="20"/>
      <c r="D32" s="21"/>
      <c r="E32" s="6"/>
      <c r="F32" s="21"/>
      <c r="G32" s="20"/>
      <c r="H32" s="19"/>
      <c r="I32" s="22" t="s">
        <v>106</v>
      </c>
    </row>
    <row r="33" spans="1:9" ht="15.95" customHeight="1" x14ac:dyDescent="0.2">
      <c r="A33" s="18" t="s">
        <v>64</v>
      </c>
      <c r="B33" s="19">
        <v>90</v>
      </c>
      <c r="C33" s="20">
        <v>85</v>
      </c>
      <c r="D33" s="21">
        <v>1</v>
      </c>
      <c r="E33" s="6">
        <v>14</v>
      </c>
      <c r="F33" s="21">
        <v>5</v>
      </c>
      <c r="G33" s="20">
        <v>1616</v>
      </c>
      <c r="H33" s="19">
        <v>696</v>
      </c>
      <c r="I33" s="22" t="s">
        <v>99</v>
      </c>
    </row>
    <row r="34" spans="1:9" ht="15.95" customHeight="1" x14ac:dyDescent="0.2">
      <c r="A34" s="18"/>
      <c r="B34" s="19"/>
      <c r="C34" s="20"/>
      <c r="D34" s="21"/>
      <c r="E34" s="6"/>
      <c r="F34" s="21"/>
      <c r="G34" s="20"/>
      <c r="H34" s="19"/>
      <c r="I34" s="22" t="s">
        <v>107</v>
      </c>
    </row>
    <row r="35" spans="1:9" ht="15.95" customHeight="1" x14ac:dyDescent="0.2">
      <c r="A35" s="18" t="s">
        <v>53</v>
      </c>
      <c r="B35" s="19">
        <v>120</v>
      </c>
      <c r="C35" s="20">
        <v>143</v>
      </c>
      <c r="D35" s="21">
        <v>1</v>
      </c>
      <c r="E35" s="6">
        <v>19</v>
      </c>
      <c r="F35" s="21">
        <v>7</v>
      </c>
      <c r="G35" s="20">
        <v>2299</v>
      </c>
      <c r="H35" s="19">
        <v>856</v>
      </c>
      <c r="I35" s="22" t="s">
        <v>114</v>
      </c>
    </row>
    <row r="36" spans="1:9" ht="15.95" customHeight="1" x14ac:dyDescent="0.2">
      <c r="A36" s="18" t="s">
        <v>91</v>
      </c>
      <c r="B36" s="19">
        <v>180</v>
      </c>
      <c r="C36" s="20">
        <v>195</v>
      </c>
      <c r="D36" s="21">
        <v>1</v>
      </c>
      <c r="E36" s="6">
        <v>27</v>
      </c>
      <c r="F36" s="21">
        <v>6</v>
      </c>
      <c r="G36" s="20">
        <v>1435</v>
      </c>
      <c r="H36" s="19">
        <v>523</v>
      </c>
      <c r="I36" s="22" t="s">
        <v>126</v>
      </c>
    </row>
    <row r="37" spans="1:9" ht="15.95" customHeight="1" x14ac:dyDescent="0.2">
      <c r="A37" s="18" t="s">
        <v>75</v>
      </c>
      <c r="B37" s="19">
        <v>180</v>
      </c>
      <c r="C37" s="20">
        <v>184</v>
      </c>
      <c r="D37" s="21">
        <v>1</v>
      </c>
      <c r="E37" s="6">
        <v>33</v>
      </c>
      <c r="F37" s="21">
        <v>9</v>
      </c>
      <c r="G37" s="20">
        <v>1765</v>
      </c>
      <c r="H37" s="19">
        <v>770</v>
      </c>
      <c r="I37" s="22" t="s">
        <v>70</v>
      </c>
    </row>
    <row r="38" spans="1:9" ht="15.95" customHeight="1" x14ac:dyDescent="0.2">
      <c r="A38" s="18"/>
      <c r="B38" s="19"/>
      <c r="C38" s="20"/>
      <c r="D38" s="21"/>
      <c r="E38" s="6"/>
      <c r="F38" s="21"/>
      <c r="G38" s="20"/>
      <c r="H38" s="19"/>
      <c r="I38" s="22" t="s">
        <v>76</v>
      </c>
    </row>
    <row r="39" spans="1:9" ht="15.95" customHeight="1" x14ac:dyDescent="0.2">
      <c r="A39" s="23" t="s">
        <v>71</v>
      </c>
      <c r="B39" s="24">
        <f t="shared" ref="B39:G39" si="1">SUM(B23:B37)</f>
        <v>1435</v>
      </c>
      <c r="C39" s="25">
        <f t="shared" si="1"/>
        <v>1503</v>
      </c>
      <c r="D39" s="24">
        <f t="shared" si="1"/>
        <v>11</v>
      </c>
      <c r="E39" s="25">
        <f t="shared" si="1"/>
        <v>238</v>
      </c>
      <c r="F39" s="24">
        <f t="shared" si="1"/>
        <v>63</v>
      </c>
      <c r="G39" s="25">
        <f t="shared" si="1"/>
        <v>18399</v>
      </c>
      <c r="H39" s="24">
        <v>8309</v>
      </c>
      <c r="I39" s="26"/>
    </row>
    <row r="40" spans="1:9" ht="15.95" customHeight="1" x14ac:dyDescent="0.2">
      <c r="A40" s="27" t="s">
        <v>72</v>
      </c>
      <c r="B40" s="28">
        <f t="shared" ref="B40:G40" si="2">SUM(B39,B22)</f>
        <v>2255</v>
      </c>
      <c r="C40" s="29">
        <f t="shared" si="2"/>
        <v>2273</v>
      </c>
      <c r="D40" s="28">
        <f t="shared" si="2"/>
        <v>21</v>
      </c>
      <c r="E40" s="29">
        <f t="shared" si="2"/>
        <v>359</v>
      </c>
      <c r="F40" s="28">
        <f t="shared" si="2"/>
        <v>110</v>
      </c>
      <c r="G40" s="29">
        <f t="shared" si="2"/>
        <v>44470</v>
      </c>
      <c r="H40" s="28">
        <v>14903</v>
      </c>
      <c r="I40" s="30"/>
    </row>
    <row r="41" spans="1:9" x14ac:dyDescent="0.2">
      <c r="A41" s="6" t="s">
        <v>82</v>
      </c>
    </row>
  </sheetData>
  <mergeCells count="2">
    <mergeCell ref="A4:A5"/>
    <mergeCell ref="I4:I5"/>
  </mergeCells>
  <phoneticPr fontId="3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98" orientation="portrait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41"/>
  <sheetViews>
    <sheetView topLeftCell="A10" zoomScaleNormal="100" workbookViewId="0">
      <selection activeCell="E39" sqref="E39:F39"/>
    </sheetView>
  </sheetViews>
  <sheetFormatPr defaultColWidth="8.796875" defaultRowHeight="17.25" x14ac:dyDescent="0.2"/>
  <cols>
    <col min="1" max="1" width="8.796875" style="8" customWidth="1"/>
    <col min="2" max="5" width="4.796875" style="8" customWidth="1"/>
    <col min="6" max="6" width="6.09765625" style="8" customWidth="1"/>
    <col min="7" max="8" width="6.8984375" style="8" customWidth="1"/>
    <col min="9" max="9" width="29.296875" style="8" customWidth="1"/>
    <col min="10" max="16384" width="8.796875" style="8"/>
  </cols>
  <sheetData>
    <row r="1" spans="1:9" s="5" customFormat="1" ht="15" customHeight="1" x14ac:dyDescent="0.2">
      <c r="A1" s="1" t="s">
        <v>127</v>
      </c>
      <c r="B1" s="2"/>
      <c r="C1" s="2"/>
      <c r="D1" s="3"/>
      <c r="E1" s="3"/>
      <c r="F1" s="3"/>
      <c r="G1" s="4"/>
      <c r="H1" s="4"/>
      <c r="I1" s="2" t="s">
        <v>128</v>
      </c>
    </row>
    <row r="2" spans="1:9" s="5" customFormat="1" ht="12.75" customHeight="1" x14ac:dyDescent="0.2">
      <c r="A2" s="3"/>
      <c r="B2" s="3"/>
      <c r="C2" s="3"/>
      <c r="D2" s="3"/>
      <c r="E2" s="3"/>
      <c r="F2" s="3"/>
      <c r="G2" s="4"/>
      <c r="H2" s="4"/>
      <c r="I2" s="2" t="s">
        <v>102</v>
      </c>
    </row>
    <row r="3" spans="1:9" ht="7.5" customHeight="1" x14ac:dyDescent="0.2">
      <c r="A3" s="6"/>
      <c r="B3" s="6"/>
      <c r="C3" s="6"/>
      <c r="D3" s="6"/>
      <c r="E3" s="6"/>
      <c r="F3" s="6"/>
      <c r="G3" s="7"/>
      <c r="H3" s="7"/>
      <c r="I3" s="6"/>
    </row>
    <row r="4" spans="1:9" ht="21.75" customHeight="1" x14ac:dyDescent="0.2">
      <c r="A4" s="218" t="s">
        <v>3</v>
      </c>
      <c r="B4" s="9" t="s">
        <v>4</v>
      </c>
      <c r="C4" s="10" t="s">
        <v>116</v>
      </c>
      <c r="D4" s="9" t="s">
        <v>94</v>
      </c>
      <c r="E4" s="10" t="s">
        <v>7</v>
      </c>
      <c r="F4" s="11" t="s">
        <v>8</v>
      </c>
      <c r="G4" s="12" t="s">
        <v>9</v>
      </c>
      <c r="H4" s="13" t="s">
        <v>10</v>
      </c>
      <c r="I4" s="220" t="s">
        <v>11</v>
      </c>
    </row>
    <row r="5" spans="1:9" ht="16.5" customHeight="1" x14ac:dyDescent="0.2">
      <c r="A5" s="229"/>
      <c r="B5" s="14" t="s">
        <v>12</v>
      </c>
      <c r="C5" s="15" t="s">
        <v>12</v>
      </c>
      <c r="D5" s="14" t="s">
        <v>12</v>
      </c>
      <c r="E5" s="15" t="s">
        <v>12</v>
      </c>
      <c r="F5" s="14" t="s">
        <v>12</v>
      </c>
      <c r="G5" s="16" t="s">
        <v>13</v>
      </c>
      <c r="H5" s="17" t="s">
        <v>13</v>
      </c>
      <c r="I5" s="230"/>
    </row>
    <row r="6" spans="1:9" ht="15.95" customHeight="1" x14ac:dyDescent="0.2">
      <c r="A6" s="18" t="s">
        <v>85</v>
      </c>
      <c r="B6" s="19">
        <v>60</v>
      </c>
      <c r="C6" s="20">
        <v>61</v>
      </c>
      <c r="D6" s="21">
        <v>1</v>
      </c>
      <c r="E6" s="6">
        <v>11</v>
      </c>
      <c r="F6" s="21">
        <v>3</v>
      </c>
      <c r="G6" s="20">
        <v>2422</v>
      </c>
      <c r="H6" s="19">
        <v>714</v>
      </c>
      <c r="I6" s="22" t="s">
        <v>129</v>
      </c>
    </row>
    <row r="7" spans="1:9" ht="15.95" customHeight="1" x14ac:dyDescent="0.2">
      <c r="A7" s="18" t="s">
        <v>87</v>
      </c>
      <c r="B7" s="19">
        <v>90</v>
      </c>
      <c r="C7" s="20">
        <v>75</v>
      </c>
      <c r="D7" s="21">
        <v>1</v>
      </c>
      <c r="E7" s="6">
        <v>11</v>
      </c>
      <c r="F7" s="21">
        <v>3</v>
      </c>
      <c r="G7" s="20">
        <v>1823</v>
      </c>
      <c r="H7" s="19">
        <v>628</v>
      </c>
      <c r="I7" s="22" t="s">
        <v>90</v>
      </c>
    </row>
    <row r="8" spans="1:9" ht="15.95" customHeight="1" x14ac:dyDescent="0.2">
      <c r="A8" s="18" t="s">
        <v>14</v>
      </c>
      <c r="B8" s="19">
        <v>90</v>
      </c>
      <c r="C8" s="20">
        <v>73</v>
      </c>
      <c r="D8" s="21">
        <v>1</v>
      </c>
      <c r="E8" s="6">
        <v>11</v>
      </c>
      <c r="F8" s="21">
        <v>3</v>
      </c>
      <c r="G8" s="20">
        <v>2502</v>
      </c>
      <c r="H8" s="19">
        <v>718</v>
      </c>
      <c r="I8" s="22" t="s">
        <v>130</v>
      </c>
    </row>
    <row r="9" spans="1:9" ht="15.95" customHeight="1" x14ac:dyDescent="0.2">
      <c r="A9" s="18" t="s">
        <v>16</v>
      </c>
      <c r="B9" s="19">
        <v>110</v>
      </c>
      <c r="C9" s="20">
        <v>108</v>
      </c>
      <c r="D9" s="21">
        <v>1</v>
      </c>
      <c r="E9" s="6">
        <v>17</v>
      </c>
      <c r="F9" s="21">
        <v>4</v>
      </c>
      <c r="G9" s="20">
        <v>2023</v>
      </c>
      <c r="H9" s="19">
        <v>791</v>
      </c>
      <c r="I9" s="31" t="s">
        <v>131</v>
      </c>
    </row>
    <row r="10" spans="1:9" ht="15.95" customHeight="1" x14ac:dyDescent="0.2">
      <c r="A10" s="18"/>
      <c r="B10" s="19"/>
      <c r="C10" s="20"/>
      <c r="D10" s="21"/>
      <c r="E10" s="6"/>
      <c r="F10" s="21"/>
      <c r="G10" s="20"/>
      <c r="H10" s="19"/>
      <c r="I10" s="22" t="s">
        <v>18</v>
      </c>
    </row>
    <row r="11" spans="1:9" ht="15.95" customHeight="1" x14ac:dyDescent="0.2">
      <c r="A11" s="18"/>
      <c r="B11" s="19"/>
      <c r="C11" s="20"/>
      <c r="D11" s="21"/>
      <c r="E11" s="6"/>
      <c r="F11" s="21"/>
      <c r="G11" s="20"/>
      <c r="H11" s="19"/>
      <c r="I11" s="22" t="s">
        <v>117</v>
      </c>
    </row>
    <row r="12" spans="1:9" ht="15.95" customHeight="1" x14ac:dyDescent="0.2">
      <c r="A12" s="18" t="s">
        <v>55</v>
      </c>
      <c r="B12" s="19">
        <v>45</v>
      </c>
      <c r="C12" s="20">
        <v>43</v>
      </c>
      <c r="D12" s="21">
        <v>1</v>
      </c>
      <c r="E12" s="6">
        <v>7</v>
      </c>
      <c r="F12" s="21">
        <v>3</v>
      </c>
      <c r="G12" s="20">
        <v>2298</v>
      </c>
      <c r="H12" s="19">
        <v>390</v>
      </c>
      <c r="I12" s="22" t="s">
        <v>56</v>
      </c>
    </row>
    <row r="13" spans="1:9" ht="15.95" customHeight="1" x14ac:dyDescent="0.2">
      <c r="A13" s="18"/>
      <c r="B13" s="19"/>
      <c r="C13" s="20"/>
      <c r="D13" s="21"/>
      <c r="E13" s="6"/>
      <c r="F13" s="21"/>
      <c r="G13" s="20"/>
      <c r="H13" s="19"/>
      <c r="I13" s="22" t="s">
        <v>132</v>
      </c>
    </row>
    <row r="14" spans="1:9" ht="15.95" customHeight="1" x14ac:dyDescent="0.2">
      <c r="A14" s="18" t="s">
        <v>20</v>
      </c>
      <c r="B14" s="19">
        <v>45</v>
      </c>
      <c r="C14" s="20">
        <v>51</v>
      </c>
      <c r="D14" s="21">
        <v>1</v>
      </c>
      <c r="E14" s="6">
        <v>9</v>
      </c>
      <c r="F14" s="21">
        <v>3</v>
      </c>
      <c r="G14" s="20">
        <v>1999</v>
      </c>
      <c r="H14" s="19">
        <v>719</v>
      </c>
      <c r="I14" s="22" t="s">
        <v>21</v>
      </c>
    </row>
    <row r="15" spans="1:9" ht="15.95" customHeight="1" x14ac:dyDescent="0.2">
      <c r="A15" s="18" t="s">
        <v>22</v>
      </c>
      <c r="B15" s="19">
        <v>60</v>
      </c>
      <c r="C15" s="20">
        <v>54</v>
      </c>
      <c r="D15" s="21">
        <v>1</v>
      </c>
      <c r="E15" s="6">
        <v>8</v>
      </c>
      <c r="F15" s="21">
        <v>3</v>
      </c>
      <c r="G15" s="20">
        <v>2239</v>
      </c>
      <c r="H15" s="19">
        <v>399</v>
      </c>
      <c r="I15" s="22" t="s">
        <v>23</v>
      </c>
    </row>
    <row r="16" spans="1:9" ht="15.95" customHeight="1" x14ac:dyDescent="0.2">
      <c r="A16" s="18"/>
      <c r="B16" s="19"/>
      <c r="C16" s="20"/>
      <c r="D16" s="21"/>
      <c r="E16" s="6"/>
      <c r="F16" s="21"/>
      <c r="G16" s="20"/>
      <c r="H16" s="19"/>
      <c r="I16" s="22" t="s">
        <v>24</v>
      </c>
    </row>
    <row r="17" spans="1:9" ht="15.95" customHeight="1" x14ac:dyDescent="0.2">
      <c r="A17" s="18" t="s">
        <v>25</v>
      </c>
      <c r="B17" s="19">
        <v>150</v>
      </c>
      <c r="C17" s="20">
        <v>148</v>
      </c>
      <c r="D17" s="21">
        <v>1</v>
      </c>
      <c r="E17" s="6">
        <v>19</v>
      </c>
      <c r="F17" s="21">
        <v>5</v>
      </c>
      <c r="G17" s="20">
        <v>4171</v>
      </c>
      <c r="H17" s="19">
        <v>944</v>
      </c>
      <c r="I17" s="22" t="s">
        <v>26</v>
      </c>
    </row>
    <row r="18" spans="1:9" ht="15.95" customHeight="1" x14ac:dyDescent="0.2">
      <c r="A18" s="18"/>
      <c r="B18" s="19"/>
      <c r="C18" s="20"/>
      <c r="D18" s="21"/>
      <c r="E18" s="6"/>
      <c r="F18" s="21"/>
      <c r="G18" s="20"/>
      <c r="H18" s="19"/>
      <c r="I18" s="31" t="s">
        <v>133</v>
      </c>
    </row>
    <row r="19" spans="1:9" ht="15.95" customHeight="1" x14ac:dyDescent="0.2">
      <c r="A19" s="18" t="s">
        <v>124</v>
      </c>
      <c r="B19" s="19">
        <v>80</v>
      </c>
      <c r="C19" s="20">
        <v>85</v>
      </c>
      <c r="D19" s="21">
        <v>1</v>
      </c>
      <c r="E19" s="6">
        <v>10</v>
      </c>
      <c r="F19" s="21">
        <v>3</v>
      </c>
      <c r="G19" s="20">
        <v>3398</v>
      </c>
      <c r="H19" s="19">
        <v>408</v>
      </c>
      <c r="I19" s="22" t="s">
        <v>125</v>
      </c>
    </row>
    <row r="20" spans="1:9" ht="15.95" customHeight="1" x14ac:dyDescent="0.2">
      <c r="A20" s="18" t="s">
        <v>28</v>
      </c>
      <c r="B20" s="19">
        <v>90</v>
      </c>
      <c r="C20" s="20">
        <v>58</v>
      </c>
      <c r="D20" s="21">
        <v>1</v>
      </c>
      <c r="E20" s="6">
        <v>7</v>
      </c>
      <c r="F20" s="21">
        <v>3</v>
      </c>
      <c r="G20" s="20">
        <v>3196</v>
      </c>
      <c r="H20" s="19">
        <v>883</v>
      </c>
      <c r="I20" s="22" t="s">
        <v>29</v>
      </c>
    </row>
    <row r="21" spans="1:9" ht="15.95" customHeight="1" x14ac:dyDescent="0.2">
      <c r="A21" s="18"/>
      <c r="B21" s="19"/>
      <c r="C21" s="20"/>
      <c r="D21" s="21"/>
      <c r="E21" s="6"/>
      <c r="F21" s="21"/>
      <c r="G21" s="20"/>
      <c r="H21" s="19"/>
      <c r="I21" s="22" t="s">
        <v>30</v>
      </c>
    </row>
    <row r="22" spans="1:9" ht="15.95" customHeight="1" x14ac:dyDescent="0.2">
      <c r="A22" s="23" t="s">
        <v>37</v>
      </c>
      <c r="B22" s="24">
        <f>SUM(B6:B21)</f>
        <v>820</v>
      </c>
      <c r="C22" s="25">
        <f t="shared" ref="C22:H22" si="0">SUM(C6:C21)</f>
        <v>756</v>
      </c>
      <c r="D22" s="24">
        <f t="shared" si="0"/>
        <v>10</v>
      </c>
      <c r="E22" s="25">
        <v>110</v>
      </c>
      <c r="F22" s="24">
        <f t="shared" si="0"/>
        <v>33</v>
      </c>
      <c r="G22" s="25">
        <f t="shared" si="0"/>
        <v>26071</v>
      </c>
      <c r="H22" s="24">
        <f t="shared" si="0"/>
        <v>6594</v>
      </c>
      <c r="I22" s="26"/>
    </row>
    <row r="23" spans="1:9" ht="15.95" customHeight="1" x14ac:dyDescent="0.2">
      <c r="A23" s="18" t="s">
        <v>38</v>
      </c>
      <c r="B23" s="19">
        <v>180</v>
      </c>
      <c r="C23" s="20">
        <v>198</v>
      </c>
      <c r="D23" s="21">
        <v>1</v>
      </c>
      <c r="E23" s="6">
        <v>25</v>
      </c>
      <c r="F23" s="21">
        <v>4</v>
      </c>
      <c r="G23" s="20">
        <v>1893</v>
      </c>
      <c r="H23" s="19">
        <v>895</v>
      </c>
      <c r="I23" s="22" t="s">
        <v>118</v>
      </c>
    </row>
    <row r="24" spans="1:9" ht="15.95" customHeight="1" x14ac:dyDescent="0.2">
      <c r="A24" s="18" t="s">
        <v>104</v>
      </c>
      <c r="B24" s="19">
        <v>140</v>
      </c>
      <c r="C24" s="20">
        <v>120</v>
      </c>
      <c r="D24" s="21">
        <v>1</v>
      </c>
      <c r="E24" s="6">
        <v>23</v>
      </c>
      <c r="F24" s="21">
        <v>7</v>
      </c>
      <c r="G24" s="20">
        <v>2153</v>
      </c>
      <c r="H24" s="19">
        <v>873</v>
      </c>
      <c r="I24" s="22" t="s">
        <v>62</v>
      </c>
    </row>
    <row r="25" spans="1:9" ht="15.95" customHeight="1" x14ac:dyDescent="0.2">
      <c r="A25" s="18"/>
      <c r="B25" s="19"/>
      <c r="C25" s="20"/>
      <c r="D25" s="21"/>
      <c r="E25" s="6"/>
      <c r="F25" s="21"/>
      <c r="G25" s="20"/>
      <c r="H25" s="19"/>
      <c r="I25" s="22" t="s">
        <v>119</v>
      </c>
    </row>
    <row r="26" spans="1:9" ht="15.95" customHeight="1" x14ac:dyDescent="0.2">
      <c r="A26" s="18" t="s">
        <v>40</v>
      </c>
      <c r="B26" s="19">
        <v>120</v>
      </c>
      <c r="C26" s="20">
        <v>135</v>
      </c>
      <c r="D26" s="21">
        <v>1</v>
      </c>
      <c r="E26" s="6">
        <v>15</v>
      </c>
      <c r="F26" s="21">
        <v>5</v>
      </c>
      <c r="G26" s="20">
        <v>1255</v>
      </c>
      <c r="H26" s="19">
        <v>601</v>
      </c>
      <c r="I26" s="22" t="s">
        <v>41</v>
      </c>
    </row>
    <row r="27" spans="1:9" ht="15.95" customHeight="1" x14ac:dyDescent="0.2">
      <c r="A27" s="18"/>
      <c r="B27" s="19"/>
      <c r="C27" s="20"/>
      <c r="D27" s="21"/>
      <c r="E27" s="6"/>
      <c r="F27" s="21"/>
      <c r="G27" s="20"/>
      <c r="H27" s="19"/>
      <c r="I27" s="22" t="s">
        <v>42</v>
      </c>
    </row>
    <row r="28" spans="1:9" ht="15.95" customHeight="1" x14ac:dyDescent="0.2">
      <c r="A28" s="18" t="s">
        <v>43</v>
      </c>
      <c r="B28" s="19">
        <v>60</v>
      </c>
      <c r="C28" s="20">
        <v>60</v>
      </c>
      <c r="D28" s="21">
        <v>1</v>
      </c>
      <c r="E28" s="6">
        <v>9</v>
      </c>
      <c r="F28" s="21">
        <v>2</v>
      </c>
      <c r="G28" s="20">
        <v>1723</v>
      </c>
      <c r="H28" s="19">
        <v>702</v>
      </c>
      <c r="I28" s="22" t="s">
        <v>44</v>
      </c>
    </row>
    <row r="29" spans="1:9" ht="15.95" customHeight="1" x14ac:dyDescent="0.2">
      <c r="A29" s="18" t="s">
        <v>45</v>
      </c>
      <c r="B29" s="19">
        <v>90</v>
      </c>
      <c r="C29" s="20">
        <v>95</v>
      </c>
      <c r="D29" s="21">
        <v>1</v>
      </c>
      <c r="E29" s="6">
        <v>17</v>
      </c>
      <c r="F29" s="21">
        <v>2</v>
      </c>
      <c r="G29" s="20">
        <v>1046</v>
      </c>
      <c r="H29" s="32">
        <v>479</v>
      </c>
      <c r="I29" s="22" t="s">
        <v>113</v>
      </c>
    </row>
    <row r="30" spans="1:9" ht="15.95" customHeight="1" x14ac:dyDescent="0.2">
      <c r="A30" s="18" t="s">
        <v>48</v>
      </c>
      <c r="B30" s="19">
        <v>120</v>
      </c>
      <c r="C30" s="20">
        <v>132</v>
      </c>
      <c r="D30" s="21">
        <v>1</v>
      </c>
      <c r="E30" s="6">
        <v>23</v>
      </c>
      <c r="F30" s="21">
        <v>8</v>
      </c>
      <c r="G30" s="20">
        <v>1290</v>
      </c>
      <c r="H30" s="19">
        <v>1025</v>
      </c>
      <c r="I30" s="22" t="s">
        <v>49</v>
      </c>
    </row>
    <row r="31" spans="1:9" ht="15.95" customHeight="1" x14ac:dyDescent="0.2">
      <c r="A31" s="18" t="s">
        <v>50</v>
      </c>
      <c r="B31" s="19">
        <v>120</v>
      </c>
      <c r="C31" s="20">
        <v>135</v>
      </c>
      <c r="D31" s="21">
        <v>1</v>
      </c>
      <c r="E31" s="6">
        <v>19</v>
      </c>
      <c r="F31" s="21">
        <v>7</v>
      </c>
      <c r="G31" s="20">
        <v>1924</v>
      </c>
      <c r="H31" s="19">
        <v>889</v>
      </c>
      <c r="I31" s="22" t="s">
        <v>51</v>
      </c>
    </row>
    <row r="32" spans="1:9" ht="15.95" customHeight="1" x14ac:dyDescent="0.2">
      <c r="A32" s="18"/>
      <c r="B32" s="19"/>
      <c r="C32" s="20"/>
      <c r="D32" s="21"/>
      <c r="E32" s="6"/>
      <c r="F32" s="21"/>
      <c r="G32" s="20"/>
      <c r="H32" s="19"/>
      <c r="I32" s="22" t="s">
        <v>106</v>
      </c>
    </row>
    <row r="33" spans="1:9" ht="15.95" customHeight="1" x14ac:dyDescent="0.2">
      <c r="A33" s="18" t="s">
        <v>64</v>
      </c>
      <c r="B33" s="19">
        <v>90</v>
      </c>
      <c r="C33" s="20">
        <v>90</v>
      </c>
      <c r="D33" s="21">
        <v>1</v>
      </c>
      <c r="E33" s="6">
        <v>12</v>
      </c>
      <c r="F33" s="21">
        <v>5</v>
      </c>
      <c r="G33" s="20">
        <v>1616</v>
      </c>
      <c r="H33" s="19">
        <v>696</v>
      </c>
      <c r="I33" s="22" t="s">
        <v>99</v>
      </c>
    </row>
    <row r="34" spans="1:9" ht="15.95" customHeight="1" x14ac:dyDescent="0.2">
      <c r="A34" s="18"/>
      <c r="B34" s="19"/>
      <c r="C34" s="20"/>
      <c r="D34" s="21"/>
      <c r="E34" s="6"/>
      <c r="F34" s="21"/>
      <c r="G34" s="20"/>
      <c r="H34" s="19"/>
      <c r="I34" s="22" t="s">
        <v>107</v>
      </c>
    </row>
    <row r="35" spans="1:9" ht="15.95" customHeight="1" x14ac:dyDescent="0.2">
      <c r="A35" s="18" t="s">
        <v>53</v>
      </c>
      <c r="B35" s="19">
        <v>120</v>
      </c>
      <c r="C35" s="20">
        <v>132</v>
      </c>
      <c r="D35" s="21">
        <v>1</v>
      </c>
      <c r="E35" s="6">
        <v>19</v>
      </c>
      <c r="F35" s="21">
        <v>5</v>
      </c>
      <c r="G35" s="20">
        <v>2299</v>
      </c>
      <c r="H35" s="19">
        <v>856</v>
      </c>
      <c r="I35" s="22" t="s">
        <v>114</v>
      </c>
    </row>
    <row r="36" spans="1:9" ht="15.95" customHeight="1" x14ac:dyDescent="0.2">
      <c r="A36" s="18" t="s">
        <v>91</v>
      </c>
      <c r="B36" s="19">
        <v>180</v>
      </c>
      <c r="C36" s="20">
        <v>193</v>
      </c>
      <c r="D36" s="21">
        <v>1</v>
      </c>
      <c r="E36" s="6">
        <v>23</v>
      </c>
      <c r="F36" s="21">
        <v>7</v>
      </c>
      <c r="G36" s="20">
        <v>1435</v>
      </c>
      <c r="H36" s="19">
        <v>523</v>
      </c>
      <c r="I36" s="22" t="s">
        <v>126</v>
      </c>
    </row>
    <row r="37" spans="1:9" ht="15.95" customHeight="1" x14ac:dyDescent="0.2">
      <c r="A37" s="18" t="s">
        <v>75</v>
      </c>
      <c r="B37" s="19">
        <v>180</v>
      </c>
      <c r="C37" s="20">
        <v>196</v>
      </c>
      <c r="D37" s="21">
        <v>1</v>
      </c>
      <c r="E37" s="6">
        <v>34</v>
      </c>
      <c r="F37" s="21">
        <v>7</v>
      </c>
      <c r="G37" s="20">
        <v>1765</v>
      </c>
      <c r="H37" s="19">
        <v>770</v>
      </c>
      <c r="I37" s="22" t="s">
        <v>70</v>
      </c>
    </row>
    <row r="38" spans="1:9" ht="15.95" customHeight="1" x14ac:dyDescent="0.2">
      <c r="A38" s="18"/>
      <c r="B38" s="19"/>
      <c r="C38" s="20"/>
      <c r="D38" s="21"/>
      <c r="E38" s="6"/>
      <c r="F38" s="21"/>
      <c r="G38" s="20"/>
      <c r="H38" s="19"/>
      <c r="I38" s="22" t="s">
        <v>76</v>
      </c>
    </row>
    <row r="39" spans="1:9" ht="15.95" customHeight="1" x14ac:dyDescent="0.2">
      <c r="A39" s="23" t="s">
        <v>71</v>
      </c>
      <c r="B39" s="24">
        <f t="shared" ref="B39:G39" si="1">SUM(B23:B37)</f>
        <v>1400</v>
      </c>
      <c r="C39" s="25">
        <f t="shared" si="1"/>
        <v>1486</v>
      </c>
      <c r="D39" s="24">
        <f t="shared" si="1"/>
        <v>11</v>
      </c>
      <c r="E39" s="25">
        <f t="shared" si="1"/>
        <v>219</v>
      </c>
      <c r="F39" s="24">
        <f t="shared" si="1"/>
        <v>59</v>
      </c>
      <c r="G39" s="25">
        <f t="shared" si="1"/>
        <v>18399</v>
      </c>
      <c r="H39" s="33">
        <v>8309</v>
      </c>
      <c r="I39" s="26"/>
    </row>
    <row r="40" spans="1:9" ht="15.95" customHeight="1" x14ac:dyDescent="0.2">
      <c r="A40" s="27" t="s">
        <v>72</v>
      </c>
      <c r="B40" s="28">
        <f t="shared" ref="B40:G40" si="2">SUM(B39,B22)</f>
        <v>2220</v>
      </c>
      <c r="C40" s="29">
        <f t="shared" si="2"/>
        <v>2242</v>
      </c>
      <c r="D40" s="28">
        <f t="shared" si="2"/>
        <v>21</v>
      </c>
      <c r="E40" s="29">
        <f t="shared" si="2"/>
        <v>329</v>
      </c>
      <c r="F40" s="28">
        <f t="shared" si="2"/>
        <v>92</v>
      </c>
      <c r="G40" s="29">
        <f t="shared" si="2"/>
        <v>44470</v>
      </c>
      <c r="H40" s="34">
        <v>14903</v>
      </c>
      <c r="I40" s="30"/>
    </row>
    <row r="41" spans="1:9" x14ac:dyDescent="0.2">
      <c r="A41" s="6" t="s">
        <v>82</v>
      </c>
    </row>
  </sheetData>
  <mergeCells count="2">
    <mergeCell ref="A4:A5"/>
    <mergeCell ref="I4:I5"/>
  </mergeCells>
  <phoneticPr fontId="3"/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portrait" blackAndWhite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41"/>
  <sheetViews>
    <sheetView topLeftCell="A7" zoomScaleNormal="100" workbookViewId="0">
      <selection activeCell="B39" sqref="B39:D39"/>
    </sheetView>
  </sheetViews>
  <sheetFormatPr defaultColWidth="8.796875" defaultRowHeight="17.25" x14ac:dyDescent="0.2"/>
  <cols>
    <col min="1" max="1" width="8.796875" style="8" customWidth="1"/>
    <col min="2" max="5" width="4.796875" style="8" customWidth="1"/>
    <col min="6" max="6" width="6.09765625" style="8" customWidth="1"/>
    <col min="7" max="8" width="6.8984375" style="8" customWidth="1"/>
    <col min="9" max="9" width="28.5" style="8" customWidth="1"/>
    <col min="10" max="16384" width="8.796875" style="8"/>
  </cols>
  <sheetData>
    <row r="1" spans="1:9" s="5" customFormat="1" ht="15" customHeight="1" x14ac:dyDescent="0.2">
      <c r="A1" s="1" t="s">
        <v>134</v>
      </c>
      <c r="B1" s="2"/>
      <c r="C1" s="2"/>
      <c r="D1" s="3"/>
      <c r="E1" s="3"/>
      <c r="F1" s="3"/>
      <c r="G1" s="4"/>
      <c r="H1" s="4"/>
      <c r="I1" s="2" t="s">
        <v>135</v>
      </c>
    </row>
    <row r="2" spans="1:9" s="5" customFormat="1" ht="12.75" customHeight="1" x14ac:dyDescent="0.2">
      <c r="A2" s="3"/>
      <c r="B2" s="3"/>
      <c r="C2" s="3"/>
      <c r="D2" s="3"/>
      <c r="E2" s="3"/>
      <c r="F2" s="3"/>
      <c r="G2" s="4"/>
      <c r="H2" s="4"/>
      <c r="I2" s="2" t="s">
        <v>102</v>
      </c>
    </row>
    <row r="3" spans="1:9" ht="7.5" customHeight="1" x14ac:dyDescent="0.2">
      <c r="A3" s="6"/>
      <c r="B3" s="6"/>
      <c r="C3" s="6"/>
      <c r="D3" s="6"/>
      <c r="E3" s="6"/>
      <c r="F3" s="6"/>
      <c r="G3" s="7"/>
      <c r="H3" s="7"/>
      <c r="I3" s="6"/>
    </row>
    <row r="4" spans="1:9" ht="21.75" customHeight="1" x14ac:dyDescent="0.2">
      <c r="A4" s="218" t="s">
        <v>3</v>
      </c>
      <c r="B4" s="9" t="s">
        <v>4</v>
      </c>
      <c r="C4" s="10" t="s">
        <v>116</v>
      </c>
      <c r="D4" s="9" t="s">
        <v>94</v>
      </c>
      <c r="E4" s="10" t="s">
        <v>7</v>
      </c>
      <c r="F4" s="11" t="s">
        <v>8</v>
      </c>
      <c r="G4" s="12" t="s">
        <v>9</v>
      </c>
      <c r="H4" s="13" t="s">
        <v>10</v>
      </c>
      <c r="I4" s="220" t="s">
        <v>11</v>
      </c>
    </row>
    <row r="5" spans="1:9" ht="16.5" customHeight="1" x14ac:dyDescent="0.2">
      <c r="A5" s="229"/>
      <c r="B5" s="14" t="s">
        <v>12</v>
      </c>
      <c r="C5" s="15" t="s">
        <v>12</v>
      </c>
      <c r="D5" s="14" t="s">
        <v>12</v>
      </c>
      <c r="E5" s="15" t="s">
        <v>12</v>
      </c>
      <c r="F5" s="14" t="s">
        <v>12</v>
      </c>
      <c r="G5" s="16" t="s">
        <v>13</v>
      </c>
      <c r="H5" s="17" t="s">
        <v>13</v>
      </c>
      <c r="I5" s="230"/>
    </row>
    <row r="6" spans="1:9" ht="15.95" customHeight="1" x14ac:dyDescent="0.2">
      <c r="A6" s="18" t="s">
        <v>85</v>
      </c>
      <c r="B6" s="19">
        <v>45</v>
      </c>
      <c r="C6" s="20">
        <v>49</v>
      </c>
      <c r="D6" s="21">
        <v>1</v>
      </c>
      <c r="E6" s="6">
        <v>11</v>
      </c>
      <c r="F6" s="21">
        <v>3</v>
      </c>
      <c r="G6" s="20">
        <v>2422</v>
      </c>
      <c r="H6" s="19">
        <v>714</v>
      </c>
      <c r="I6" s="22" t="s">
        <v>136</v>
      </c>
    </row>
    <row r="7" spans="1:9" ht="15.95" customHeight="1" x14ac:dyDescent="0.2">
      <c r="A7" s="18" t="s">
        <v>87</v>
      </c>
      <c r="B7" s="19">
        <v>90</v>
      </c>
      <c r="C7" s="20">
        <v>83</v>
      </c>
      <c r="D7" s="21">
        <v>1</v>
      </c>
      <c r="E7" s="6">
        <v>11</v>
      </c>
      <c r="F7" s="21">
        <v>3</v>
      </c>
      <c r="G7" s="35">
        <v>1823</v>
      </c>
      <c r="H7" s="19">
        <v>628</v>
      </c>
      <c r="I7" s="22" t="s">
        <v>90</v>
      </c>
    </row>
    <row r="8" spans="1:9" ht="15.95" customHeight="1" x14ac:dyDescent="0.2">
      <c r="A8" s="18" t="s">
        <v>14</v>
      </c>
      <c r="B8" s="19">
        <v>90</v>
      </c>
      <c r="C8" s="20">
        <v>74</v>
      </c>
      <c r="D8" s="21">
        <v>1</v>
      </c>
      <c r="E8" s="6">
        <v>11</v>
      </c>
      <c r="F8" s="21">
        <v>3</v>
      </c>
      <c r="G8" s="20">
        <v>2502</v>
      </c>
      <c r="H8" s="19">
        <v>718</v>
      </c>
      <c r="I8" s="22" t="s">
        <v>137</v>
      </c>
    </row>
    <row r="9" spans="1:9" ht="15.95" customHeight="1" x14ac:dyDescent="0.2">
      <c r="A9" s="18" t="s">
        <v>16</v>
      </c>
      <c r="B9" s="19">
        <v>110</v>
      </c>
      <c r="C9" s="20">
        <v>110</v>
      </c>
      <c r="D9" s="21">
        <v>1</v>
      </c>
      <c r="E9" s="6">
        <v>16</v>
      </c>
      <c r="F9" s="21">
        <v>4</v>
      </c>
      <c r="G9" s="35">
        <v>2023</v>
      </c>
      <c r="H9" s="19">
        <v>791</v>
      </c>
      <c r="I9" s="22" t="s">
        <v>138</v>
      </c>
    </row>
    <row r="10" spans="1:9" ht="15.95" customHeight="1" x14ac:dyDescent="0.2">
      <c r="A10" s="18"/>
      <c r="B10" s="19"/>
      <c r="C10" s="20"/>
      <c r="D10" s="21"/>
      <c r="E10" s="6"/>
      <c r="F10" s="21"/>
      <c r="G10" s="20"/>
      <c r="H10" s="19"/>
      <c r="I10" s="22" t="s">
        <v>18</v>
      </c>
    </row>
    <row r="11" spans="1:9" ht="15.95" customHeight="1" x14ac:dyDescent="0.2">
      <c r="A11" s="18"/>
      <c r="B11" s="19"/>
      <c r="C11" s="20"/>
      <c r="D11" s="21"/>
      <c r="E11" s="6"/>
      <c r="F11" s="21"/>
      <c r="G11" s="20"/>
      <c r="H11" s="19"/>
      <c r="I11" s="22" t="s">
        <v>117</v>
      </c>
    </row>
    <row r="12" spans="1:9" ht="15.95" customHeight="1" x14ac:dyDescent="0.2">
      <c r="A12" s="18" t="s">
        <v>55</v>
      </c>
      <c r="B12" s="19">
        <v>45</v>
      </c>
      <c r="C12" s="20">
        <v>37</v>
      </c>
      <c r="D12" s="21">
        <v>1</v>
      </c>
      <c r="E12" s="6">
        <v>6</v>
      </c>
      <c r="F12" s="21">
        <v>3</v>
      </c>
      <c r="G12" s="20">
        <v>2298</v>
      </c>
      <c r="H12" s="19">
        <v>390</v>
      </c>
      <c r="I12" s="22" t="s">
        <v>56</v>
      </c>
    </row>
    <row r="13" spans="1:9" ht="15.95" customHeight="1" x14ac:dyDescent="0.2">
      <c r="A13" s="18"/>
      <c r="B13" s="19"/>
      <c r="C13" s="20"/>
      <c r="D13" s="21"/>
      <c r="E13" s="6"/>
      <c r="F13" s="21"/>
      <c r="G13" s="20"/>
      <c r="H13" s="19"/>
      <c r="I13" s="22" t="s">
        <v>139</v>
      </c>
    </row>
    <row r="14" spans="1:9" ht="15.95" customHeight="1" x14ac:dyDescent="0.2">
      <c r="A14" s="18" t="s">
        <v>20</v>
      </c>
      <c r="B14" s="19">
        <v>45</v>
      </c>
      <c r="C14" s="20">
        <v>50</v>
      </c>
      <c r="D14" s="21">
        <v>1</v>
      </c>
      <c r="E14" s="6">
        <v>8</v>
      </c>
      <c r="F14" s="21">
        <v>3</v>
      </c>
      <c r="G14" s="35">
        <v>1999</v>
      </c>
      <c r="H14" s="19">
        <v>719</v>
      </c>
      <c r="I14" s="22" t="s">
        <v>21</v>
      </c>
    </row>
    <row r="15" spans="1:9" ht="15.95" customHeight="1" x14ac:dyDescent="0.2">
      <c r="A15" s="18" t="s">
        <v>22</v>
      </c>
      <c r="B15" s="19">
        <v>60</v>
      </c>
      <c r="C15" s="20">
        <v>55</v>
      </c>
      <c r="D15" s="21">
        <v>1</v>
      </c>
      <c r="E15" s="6">
        <v>10</v>
      </c>
      <c r="F15" s="21">
        <v>3</v>
      </c>
      <c r="G15" s="35">
        <v>2239</v>
      </c>
      <c r="H15" s="19">
        <v>399</v>
      </c>
      <c r="I15" s="22" t="s">
        <v>23</v>
      </c>
    </row>
    <row r="16" spans="1:9" ht="15.95" customHeight="1" x14ac:dyDescent="0.2">
      <c r="A16" s="18"/>
      <c r="B16" s="19"/>
      <c r="C16" s="20"/>
      <c r="D16" s="21"/>
      <c r="E16" s="6"/>
      <c r="F16" s="21"/>
      <c r="G16" s="20"/>
      <c r="H16" s="19"/>
      <c r="I16" s="22" t="s">
        <v>24</v>
      </c>
    </row>
    <row r="17" spans="1:9" ht="15.95" customHeight="1" x14ac:dyDescent="0.2">
      <c r="A17" s="18" t="s">
        <v>25</v>
      </c>
      <c r="B17" s="19">
        <v>150</v>
      </c>
      <c r="C17" s="20">
        <v>144</v>
      </c>
      <c r="D17" s="21">
        <v>1</v>
      </c>
      <c r="E17" s="6">
        <v>18</v>
      </c>
      <c r="F17" s="21">
        <v>5</v>
      </c>
      <c r="G17" s="20">
        <v>4171</v>
      </c>
      <c r="H17" s="36">
        <v>944</v>
      </c>
      <c r="I17" s="22" t="s">
        <v>26</v>
      </c>
    </row>
    <row r="18" spans="1:9" ht="15.95" customHeight="1" x14ac:dyDescent="0.2">
      <c r="A18" s="18"/>
      <c r="B18" s="19"/>
      <c r="C18" s="20"/>
      <c r="D18" s="21"/>
      <c r="E18" s="6"/>
      <c r="F18" s="21"/>
      <c r="G18" s="20"/>
      <c r="H18" s="19"/>
      <c r="I18" s="22" t="s">
        <v>140</v>
      </c>
    </row>
    <row r="19" spans="1:9" ht="15.95" customHeight="1" x14ac:dyDescent="0.2">
      <c r="A19" s="18" t="s">
        <v>124</v>
      </c>
      <c r="B19" s="19">
        <v>80</v>
      </c>
      <c r="C19" s="20">
        <v>82</v>
      </c>
      <c r="D19" s="21">
        <v>1</v>
      </c>
      <c r="E19" s="6">
        <v>10</v>
      </c>
      <c r="F19" s="21">
        <v>3</v>
      </c>
      <c r="G19" s="20">
        <v>3398</v>
      </c>
      <c r="H19" s="36">
        <v>408</v>
      </c>
      <c r="I19" s="22" t="s">
        <v>141</v>
      </c>
    </row>
    <row r="20" spans="1:9" ht="15.95" customHeight="1" x14ac:dyDescent="0.2">
      <c r="A20" s="37" t="s">
        <v>28</v>
      </c>
      <c r="B20" s="19">
        <v>90</v>
      </c>
      <c r="C20" s="20">
        <v>71</v>
      </c>
      <c r="D20" s="21">
        <v>1</v>
      </c>
      <c r="E20" s="6">
        <v>9</v>
      </c>
      <c r="F20" s="21">
        <v>3</v>
      </c>
      <c r="G20" s="20">
        <v>3196</v>
      </c>
      <c r="H20" s="19">
        <v>883</v>
      </c>
      <c r="I20" s="22" t="s">
        <v>142</v>
      </c>
    </row>
    <row r="21" spans="1:9" ht="15.95" customHeight="1" x14ac:dyDescent="0.2">
      <c r="A21" s="18"/>
      <c r="B21" s="19"/>
      <c r="C21" s="20"/>
      <c r="D21" s="21"/>
      <c r="E21" s="6"/>
      <c r="F21" s="21"/>
      <c r="G21" s="20"/>
      <c r="H21" s="19"/>
      <c r="I21" s="38" t="s">
        <v>30</v>
      </c>
    </row>
    <row r="22" spans="1:9" ht="15.95" customHeight="1" x14ac:dyDescent="0.2">
      <c r="A22" s="23" t="s">
        <v>37</v>
      </c>
      <c r="B22" s="24">
        <f t="shared" ref="B22:H22" si="0">SUM(B6:B21)</f>
        <v>805</v>
      </c>
      <c r="C22" s="25">
        <f t="shared" si="0"/>
        <v>755</v>
      </c>
      <c r="D22" s="24">
        <f t="shared" si="0"/>
        <v>10</v>
      </c>
      <c r="E22" s="25">
        <f t="shared" si="0"/>
        <v>110</v>
      </c>
      <c r="F22" s="24">
        <f t="shared" si="0"/>
        <v>33</v>
      </c>
      <c r="G22" s="25">
        <f t="shared" si="0"/>
        <v>26071</v>
      </c>
      <c r="H22" s="24">
        <f t="shared" si="0"/>
        <v>6594</v>
      </c>
      <c r="I22" s="26"/>
    </row>
    <row r="23" spans="1:9" ht="15.95" customHeight="1" x14ac:dyDescent="0.2">
      <c r="A23" s="18" t="s">
        <v>38</v>
      </c>
      <c r="B23" s="19">
        <v>180</v>
      </c>
      <c r="C23" s="20">
        <v>195</v>
      </c>
      <c r="D23" s="21">
        <v>1</v>
      </c>
      <c r="E23" s="6">
        <v>27</v>
      </c>
      <c r="F23" s="21">
        <v>5</v>
      </c>
      <c r="G23" s="35">
        <v>1893</v>
      </c>
      <c r="H23" s="36">
        <v>895</v>
      </c>
      <c r="I23" s="22" t="s">
        <v>118</v>
      </c>
    </row>
    <row r="24" spans="1:9" ht="15.95" customHeight="1" x14ac:dyDescent="0.2">
      <c r="A24" s="18" t="s">
        <v>104</v>
      </c>
      <c r="B24" s="19">
        <v>140</v>
      </c>
      <c r="C24" s="20">
        <v>127</v>
      </c>
      <c r="D24" s="21">
        <v>1</v>
      </c>
      <c r="E24" s="6">
        <v>22</v>
      </c>
      <c r="F24" s="21">
        <v>7</v>
      </c>
      <c r="G24" s="20">
        <v>2153</v>
      </c>
      <c r="H24" s="19">
        <v>873</v>
      </c>
      <c r="I24" s="22" t="s">
        <v>62</v>
      </c>
    </row>
    <row r="25" spans="1:9" ht="15.95" customHeight="1" x14ac:dyDescent="0.2">
      <c r="A25" s="18"/>
      <c r="B25" s="19"/>
      <c r="C25" s="20"/>
      <c r="D25" s="21"/>
      <c r="E25" s="6"/>
      <c r="F25" s="21"/>
      <c r="G25" s="20"/>
      <c r="H25" s="19"/>
      <c r="I25" s="22" t="s">
        <v>119</v>
      </c>
    </row>
    <row r="26" spans="1:9" ht="15.95" customHeight="1" x14ac:dyDescent="0.2">
      <c r="A26" s="18" t="s">
        <v>40</v>
      </c>
      <c r="B26" s="19">
        <v>120</v>
      </c>
      <c r="C26" s="20">
        <v>136</v>
      </c>
      <c r="D26" s="21">
        <v>1</v>
      </c>
      <c r="E26" s="6">
        <v>18</v>
      </c>
      <c r="F26" s="21">
        <v>4</v>
      </c>
      <c r="G26" s="20">
        <v>1256</v>
      </c>
      <c r="H26" s="36">
        <v>601</v>
      </c>
      <c r="I26" s="22" t="s">
        <v>41</v>
      </c>
    </row>
    <row r="27" spans="1:9" ht="15.95" customHeight="1" x14ac:dyDescent="0.2">
      <c r="A27" s="18"/>
      <c r="B27" s="19"/>
      <c r="C27" s="20"/>
      <c r="D27" s="21"/>
      <c r="E27" s="6"/>
      <c r="F27" s="21"/>
      <c r="G27" s="20"/>
      <c r="H27" s="19"/>
      <c r="I27" s="22" t="s">
        <v>42</v>
      </c>
    </row>
    <row r="28" spans="1:9" ht="15.95" customHeight="1" x14ac:dyDescent="0.2">
      <c r="A28" s="18" t="s">
        <v>43</v>
      </c>
      <c r="B28" s="19">
        <v>60</v>
      </c>
      <c r="C28" s="20">
        <v>56</v>
      </c>
      <c r="D28" s="21">
        <v>1</v>
      </c>
      <c r="E28" s="6">
        <v>9</v>
      </c>
      <c r="F28" s="21">
        <v>2</v>
      </c>
      <c r="G28" s="35">
        <v>1723</v>
      </c>
      <c r="H28" s="19">
        <v>702</v>
      </c>
      <c r="I28" s="22" t="s">
        <v>44</v>
      </c>
    </row>
    <row r="29" spans="1:9" ht="15.95" customHeight="1" x14ac:dyDescent="0.2">
      <c r="A29" s="18" t="s">
        <v>45</v>
      </c>
      <c r="B29" s="19">
        <v>90</v>
      </c>
      <c r="C29" s="20">
        <v>97</v>
      </c>
      <c r="D29" s="21">
        <v>1</v>
      </c>
      <c r="E29" s="6">
        <v>18</v>
      </c>
      <c r="F29" s="21">
        <v>1</v>
      </c>
      <c r="G29" s="35">
        <v>1046</v>
      </c>
      <c r="H29" s="19">
        <v>478</v>
      </c>
      <c r="I29" s="22" t="s">
        <v>113</v>
      </c>
    </row>
    <row r="30" spans="1:9" ht="15.95" customHeight="1" x14ac:dyDescent="0.2">
      <c r="A30" s="18" t="s">
        <v>48</v>
      </c>
      <c r="B30" s="19">
        <v>120</v>
      </c>
      <c r="C30" s="20">
        <v>134</v>
      </c>
      <c r="D30" s="21">
        <v>1</v>
      </c>
      <c r="E30" s="6">
        <v>24</v>
      </c>
      <c r="F30" s="21">
        <v>9</v>
      </c>
      <c r="G30" s="20">
        <v>1290</v>
      </c>
      <c r="H30" s="19">
        <v>1025</v>
      </c>
      <c r="I30" s="22" t="s">
        <v>49</v>
      </c>
    </row>
    <row r="31" spans="1:9" ht="15.95" customHeight="1" x14ac:dyDescent="0.2">
      <c r="A31" s="18" t="s">
        <v>50</v>
      </c>
      <c r="B31" s="19">
        <v>120</v>
      </c>
      <c r="C31" s="20">
        <v>132</v>
      </c>
      <c r="D31" s="21">
        <v>1</v>
      </c>
      <c r="E31" s="6">
        <v>19</v>
      </c>
      <c r="F31" s="21">
        <v>7</v>
      </c>
      <c r="G31" s="35">
        <v>1924</v>
      </c>
      <c r="H31" s="19">
        <v>889</v>
      </c>
      <c r="I31" s="22" t="s">
        <v>51</v>
      </c>
    </row>
    <row r="32" spans="1:9" ht="15.95" customHeight="1" x14ac:dyDescent="0.2">
      <c r="A32" s="18"/>
      <c r="B32" s="19"/>
      <c r="C32" s="20"/>
      <c r="D32" s="21"/>
      <c r="E32" s="6"/>
      <c r="F32" s="21"/>
      <c r="G32" s="20"/>
      <c r="H32" s="19"/>
      <c r="I32" s="22" t="s">
        <v>106</v>
      </c>
    </row>
    <row r="33" spans="1:9" ht="15.95" customHeight="1" x14ac:dyDescent="0.2">
      <c r="A33" s="18" t="s">
        <v>64</v>
      </c>
      <c r="B33" s="19">
        <v>90</v>
      </c>
      <c r="C33" s="20">
        <v>93</v>
      </c>
      <c r="D33" s="21">
        <v>1</v>
      </c>
      <c r="E33" s="6">
        <v>13</v>
      </c>
      <c r="F33" s="21">
        <v>5</v>
      </c>
      <c r="G33" s="35">
        <v>1616</v>
      </c>
      <c r="H33" s="19">
        <v>696</v>
      </c>
      <c r="I33" s="22" t="s">
        <v>99</v>
      </c>
    </row>
    <row r="34" spans="1:9" ht="15.95" customHeight="1" x14ac:dyDescent="0.2">
      <c r="A34" s="18"/>
      <c r="B34" s="19"/>
      <c r="C34" s="20"/>
      <c r="D34" s="21"/>
      <c r="E34" s="6"/>
      <c r="F34" s="21"/>
      <c r="G34" s="20"/>
      <c r="H34" s="19"/>
      <c r="I34" s="22" t="s">
        <v>107</v>
      </c>
    </row>
    <row r="35" spans="1:9" ht="15.95" customHeight="1" x14ac:dyDescent="0.2">
      <c r="A35" s="18" t="s">
        <v>53</v>
      </c>
      <c r="B35" s="19">
        <v>120</v>
      </c>
      <c r="C35" s="20">
        <v>135</v>
      </c>
      <c r="D35" s="21">
        <v>1</v>
      </c>
      <c r="E35" s="6">
        <v>19</v>
      </c>
      <c r="F35" s="21">
        <v>5</v>
      </c>
      <c r="G35" s="20">
        <v>2299</v>
      </c>
      <c r="H35" s="19">
        <v>856</v>
      </c>
      <c r="I35" s="22" t="s">
        <v>114</v>
      </c>
    </row>
    <row r="36" spans="1:9" ht="15.95" customHeight="1" x14ac:dyDescent="0.2">
      <c r="A36" s="18" t="s">
        <v>91</v>
      </c>
      <c r="B36" s="19">
        <v>180</v>
      </c>
      <c r="C36" s="20">
        <v>200</v>
      </c>
      <c r="D36" s="21">
        <v>1</v>
      </c>
      <c r="E36" s="6">
        <v>29</v>
      </c>
      <c r="F36" s="21">
        <v>7</v>
      </c>
      <c r="G36" s="35">
        <v>1435</v>
      </c>
      <c r="H36" s="36">
        <v>523</v>
      </c>
      <c r="I36" s="22" t="s">
        <v>126</v>
      </c>
    </row>
    <row r="37" spans="1:9" ht="15.95" customHeight="1" x14ac:dyDescent="0.2">
      <c r="A37" s="18" t="s">
        <v>75</v>
      </c>
      <c r="B37" s="19">
        <v>180</v>
      </c>
      <c r="C37" s="20">
        <v>204</v>
      </c>
      <c r="D37" s="21">
        <v>1</v>
      </c>
      <c r="E37" s="6">
        <v>34</v>
      </c>
      <c r="F37" s="21">
        <v>3</v>
      </c>
      <c r="G37" s="35">
        <v>1765</v>
      </c>
      <c r="H37" s="36">
        <v>770</v>
      </c>
      <c r="I37" s="22" t="s">
        <v>70</v>
      </c>
    </row>
    <row r="38" spans="1:9" ht="15.95" customHeight="1" x14ac:dyDescent="0.2">
      <c r="A38" s="18"/>
      <c r="B38" s="19"/>
      <c r="C38" s="20"/>
      <c r="D38" s="21"/>
      <c r="E38" s="6"/>
      <c r="F38" s="21"/>
      <c r="G38" s="20"/>
      <c r="H38" s="19"/>
      <c r="I38" s="22" t="s">
        <v>76</v>
      </c>
    </row>
    <row r="39" spans="1:9" ht="15.95" customHeight="1" x14ac:dyDescent="0.2">
      <c r="A39" s="23" t="s">
        <v>71</v>
      </c>
      <c r="B39" s="24">
        <f t="shared" ref="B39:G39" si="1">SUM(B23:B37)</f>
        <v>1400</v>
      </c>
      <c r="C39" s="25">
        <f t="shared" si="1"/>
        <v>1509</v>
      </c>
      <c r="D39" s="24">
        <f t="shared" si="1"/>
        <v>11</v>
      </c>
      <c r="E39" s="25">
        <f t="shared" si="1"/>
        <v>232</v>
      </c>
      <c r="F39" s="24">
        <f t="shared" si="1"/>
        <v>55</v>
      </c>
      <c r="G39" s="39">
        <f t="shared" si="1"/>
        <v>18400</v>
      </c>
      <c r="H39" s="40">
        <v>8309</v>
      </c>
      <c r="I39" s="26"/>
    </row>
    <row r="40" spans="1:9" ht="15.95" customHeight="1" x14ac:dyDescent="0.2">
      <c r="A40" s="27" t="s">
        <v>72</v>
      </c>
      <c r="B40" s="28">
        <f t="shared" ref="B40:H40" si="2">SUM(B39,B22)</f>
        <v>2205</v>
      </c>
      <c r="C40" s="29">
        <f t="shared" si="2"/>
        <v>2264</v>
      </c>
      <c r="D40" s="28">
        <f t="shared" si="2"/>
        <v>21</v>
      </c>
      <c r="E40" s="29">
        <f t="shared" si="2"/>
        <v>342</v>
      </c>
      <c r="F40" s="28">
        <f t="shared" si="2"/>
        <v>88</v>
      </c>
      <c r="G40" s="41">
        <f t="shared" si="2"/>
        <v>44471</v>
      </c>
      <c r="H40" s="42">
        <f t="shared" si="2"/>
        <v>14903</v>
      </c>
      <c r="I40" s="30"/>
    </row>
    <row r="41" spans="1:9" x14ac:dyDescent="0.2">
      <c r="A41" s="6" t="s">
        <v>82</v>
      </c>
    </row>
  </sheetData>
  <mergeCells count="2">
    <mergeCell ref="A4:A5"/>
    <mergeCell ref="I4:I5"/>
  </mergeCells>
  <phoneticPr fontId="3"/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portrait" blackAndWhite="1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41"/>
  <sheetViews>
    <sheetView zoomScaleNormal="100" workbookViewId="0">
      <selection activeCell="E22" sqref="E22"/>
    </sheetView>
  </sheetViews>
  <sheetFormatPr defaultColWidth="8.796875" defaultRowHeight="17.25" x14ac:dyDescent="0.2"/>
  <cols>
    <col min="1" max="1" width="8.796875" style="8" customWidth="1"/>
    <col min="2" max="6" width="4.796875" style="8" customWidth="1"/>
    <col min="7" max="8" width="6.8984375" style="8" customWidth="1"/>
    <col min="9" max="9" width="28.5" style="8" customWidth="1"/>
    <col min="10" max="16384" width="8.796875" style="8"/>
  </cols>
  <sheetData>
    <row r="1" spans="1:9" s="5" customFormat="1" ht="15" customHeight="1" x14ac:dyDescent="0.2">
      <c r="A1" s="1" t="s">
        <v>143</v>
      </c>
      <c r="B1" s="2"/>
      <c r="C1" s="2"/>
      <c r="D1" s="3"/>
      <c r="E1" s="3"/>
      <c r="F1" s="3"/>
      <c r="G1" s="4"/>
      <c r="H1" s="4"/>
      <c r="I1" s="2" t="s">
        <v>144</v>
      </c>
    </row>
    <row r="2" spans="1:9" s="5" customFormat="1" ht="12.75" customHeight="1" x14ac:dyDescent="0.2">
      <c r="A2" s="3"/>
      <c r="B2" s="3"/>
      <c r="C2" s="3"/>
      <c r="D2" s="3"/>
      <c r="E2" s="3"/>
      <c r="F2" s="3"/>
      <c r="G2" s="4"/>
      <c r="H2" s="4"/>
      <c r="I2" s="2" t="s">
        <v>102</v>
      </c>
    </row>
    <row r="3" spans="1:9" ht="7.5" customHeight="1" x14ac:dyDescent="0.2">
      <c r="A3" s="6"/>
      <c r="B3" s="6"/>
      <c r="C3" s="6"/>
      <c r="D3" s="6"/>
      <c r="E3" s="6"/>
      <c r="F3" s="6"/>
      <c r="G3" s="7"/>
      <c r="H3" s="7"/>
      <c r="I3" s="6"/>
    </row>
    <row r="4" spans="1:9" ht="21.75" customHeight="1" x14ac:dyDescent="0.2">
      <c r="A4" s="218" t="s">
        <v>3</v>
      </c>
      <c r="B4" s="9" t="s">
        <v>4</v>
      </c>
      <c r="C4" s="10" t="s">
        <v>116</v>
      </c>
      <c r="D4" s="9" t="s">
        <v>94</v>
      </c>
      <c r="E4" s="10" t="s">
        <v>7</v>
      </c>
      <c r="F4" s="11" t="s">
        <v>8</v>
      </c>
      <c r="G4" s="12" t="s">
        <v>9</v>
      </c>
      <c r="H4" s="13" t="s">
        <v>10</v>
      </c>
      <c r="I4" s="220" t="s">
        <v>11</v>
      </c>
    </row>
    <row r="5" spans="1:9" ht="16.5" customHeight="1" x14ac:dyDescent="0.2">
      <c r="A5" s="229"/>
      <c r="B5" s="14" t="s">
        <v>12</v>
      </c>
      <c r="C5" s="15" t="s">
        <v>12</v>
      </c>
      <c r="D5" s="14" t="s">
        <v>12</v>
      </c>
      <c r="E5" s="15" t="s">
        <v>12</v>
      </c>
      <c r="F5" s="14" t="s">
        <v>12</v>
      </c>
      <c r="G5" s="16" t="s">
        <v>13</v>
      </c>
      <c r="H5" s="17" t="s">
        <v>13</v>
      </c>
      <c r="I5" s="230"/>
    </row>
    <row r="6" spans="1:9" ht="15.95" customHeight="1" x14ac:dyDescent="0.2">
      <c r="A6" s="18" t="s">
        <v>85</v>
      </c>
      <c r="B6" s="43">
        <v>45</v>
      </c>
      <c r="C6" s="44">
        <v>50</v>
      </c>
      <c r="D6" s="21">
        <v>1</v>
      </c>
      <c r="E6" s="6">
        <v>7</v>
      </c>
      <c r="F6" s="21">
        <v>1</v>
      </c>
      <c r="G6" s="44">
        <v>1650</v>
      </c>
      <c r="H6" s="43">
        <v>637</v>
      </c>
      <c r="I6" s="22" t="s">
        <v>136</v>
      </c>
    </row>
    <row r="7" spans="1:9" ht="15.95" customHeight="1" x14ac:dyDescent="0.2">
      <c r="A7" s="18" t="s">
        <v>87</v>
      </c>
      <c r="B7" s="43">
        <v>90</v>
      </c>
      <c r="C7" s="44">
        <v>86</v>
      </c>
      <c r="D7" s="21">
        <v>1</v>
      </c>
      <c r="E7" s="6">
        <v>10</v>
      </c>
      <c r="F7" s="21">
        <v>2</v>
      </c>
      <c r="G7" s="44">
        <v>1856</v>
      </c>
      <c r="H7" s="43">
        <v>628</v>
      </c>
      <c r="I7" s="22" t="s">
        <v>90</v>
      </c>
    </row>
    <row r="8" spans="1:9" ht="15.95" customHeight="1" x14ac:dyDescent="0.2">
      <c r="A8" s="18" t="s">
        <v>14</v>
      </c>
      <c r="B8" s="43">
        <v>90</v>
      </c>
      <c r="C8" s="44">
        <v>87</v>
      </c>
      <c r="D8" s="21">
        <v>1</v>
      </c>
      <c r="E8" s="6">
        <v>9</v>
      </c>
      <c r="F8" s="21">
        <v>2</v>
      </c>
      <c r="G8" s="44">
        <v>2502</v>
      </c>
      <c r="H8" s="43">
        <v>718</v>
      </c>
      <c r="I8" s="22" t="s">
        <v>137</v>
      </c>
    </row>
    <row r="9" spans="1:9" ht="15.95" customHeight="1" x14ac:dyDescent="0.2">
      <c r="A9" s="18" t="s">
        <v>16</v>
      </c>
      <c r="B9" s="43">
        <v>90</v>
      </c>
      <c r="C9" s="44">
        <v>103</v>
      </c>
      <c r="D9" s="21">
        <v>1</v>
      </c>
      <c r="E9" s="6">
        <v>10</v>
      </c>
      <c r="F9" s="21">
        <v>2</v>
      </c>
      <c r="G9" s="44">
        <v>5347</v>
      </c>
      <c r="H9" s="43">
        <v>791</v>
      </c>
      <c r="I9" s="22" t="s">
        <v>138</v>
      </c>
    </row>
    <row r="10" spans="1:9" ht="15.95" customHeight="1" x14ac:dyDescent="0.2">
      <c r="A10" s="18"/>
      <c r="B10" s="43"/>
      <c r="C10" s="44"/>
      <c r="D10" s="21"/>
      <c r="E10" s="6"/>
      <c r="F10" s="21"/>
      <c r="G10" s="44"/>
      <c r="H10" s="43"/>
      <c r="I10" s="22" t="s">
        <v>18</v>
      </c>
    </row>
    <row r="11" spans="1:9" ht="15.95" customHeight="1" x14ac:dyDescent="0.2">
      <c r="A11" s="18"/>
      <c r="B11" s="43"/>
      <c r="C11" s="44"/>
      <c r="D11" s="21"/>
      <c r="E11" s="6"/>
      <c r="F11" s="21"/>
      <c r="G11" s="44"/>
      <c r="H11" s="43"/>
      <c r="I11" s="22" t="s">
        <v>117</v>
      </c>
    </row>
    <row r="12" spans="1:9" ht="15.95" customHeight="1" x14ac:dyDescent="0.2">
      <c r="A12" s="18" t="s">
        <v>55</v>
      </c>
      <c r="B12" s="43">
        <v>45</v>
      </c>
      <c r="C12" s="44">
        <v>32</v>
      </c>
      <c r="D12" s="21">
        <v>1</v>
      </c>
      <c r="E12" s="6">
        <v>4</v>
      </c>
      <c r="F12" s="21">
        <v>1</v>
      </c>
      <c r="G12" s="44">
        <v>2298</v>
      </c>
      <c r="H12" s="43">
        <v>390</v>
      </c>
      <c r="I12" s="22" t="s">
        <v>56</v>
      </c>
    </row>
    <row r="13" spans="1:9" ht="15.95" customHeight="1" x14ac:dyDescent="0.2">
      <c r="A13" s="18"/>
      <c r="B13" s="43"/>
      <c r="C13" s="44"/>
      <c r="D13" s="21"/>
      <c r="E13" s="6"/>
      <c r="F13" s="21"/>
      <c r="G13" s="44"/>
      <c r="H13" s="43"/>
      <c r="I13" s="22" t="s">
        <v>139</v>
      </c>
    </row>
    <row r="14" spans="1:9" ht="15.95" customHeight="1" x14ac:dyDescent="0.2">
      <c r="A14" s="18" t="s">
        <v>20</v>
      </c>
      <c r="B14" s="43">
        <v>45</v>
      </c>
      <c r="C14" s="44">
        <v>42</v>
      </c>
      <c r="D14" s="21">
        <v>1</v>
      </c>
      <c r="E14" s="6">
        <v>6</v>
      </c>
      <c r="F14" s="21">
        <v>1</v>
      </c>
      <c r="G14" s="44">
        <v>2126</v>
      </c>
      <c r="H14" s="43">
        <v>719</v>
      </c>
      <c r="I14" s="22" t="s">
        <v>21</v>
      </c>
    </row>
    <row r="15" spans="1:9" ht="15.95" customHeight="1" x14ac:dyDescent="0.2">
      <c r="A15" s="18" t="s">
        <v>22</v>
      </c>
      <c r="B15" s="43">
        <v>60</v>
      </c>
      <c r="C15" s="44">
        <v>52</v>
      </c>
      <c r="D15" s="21">
        <v>1</v>
      </c>
      <c r="E15" s="6">
        <v>7</v>
      </c>
      <c r="F15" s="21">
        <v>2</v>
      </c>
      <c r="G15" s="44">
        <v>2539</v>
      </c>
      <c r="H15" s="43">
        <v>399</v>
      </c>
      <c r="I15" s="22" t="s">
        <v>23</v>
      </c>
    </row>
    <row r="16" spans="1:9" ht="15.95" customHeight="1" x14ac:dyDescent="0.2">
      <c r="A16" s="18"/>
      <c r="B16" s="43"/>
      <c r="C16" s="44"/>
      <c r="D16" s="21"/>
      <c r="E16" s="6"/>
      <c r="F16" s="21"/>
      <c r="G16" s="44"/>
      <c r="H16" s="43"/>
      <c r="I16" s="22" t="s">
        <v>24</v>
      </c>
    </row>
    <row r="17" spans="1:9" ht="15.95" customHeight="1" x14ac:dyDescent="0.2">
      <c r="A17" s="18" t="s">
        <v>25</v>
      </c>
      <c r="B17" s="43">
        <v>120</v>
      </c>
      <c r="C17" s="44">
        <v>131</v>
      </c>
      <c r="D17" s="21">
        <v>1</v>
      </c>
      <c r="E17" s="6">
        <v>16</v>
      </c>
      <c r="F17" s="21">
        <v>2</v>
      </c>
      <c r="G17" s="44">
        <v>4171</v>
      </c>
      <c r="H17" s="43">
        <v>724</v>
      </c>
      <c r="I17" s="22" t="s">
        <v>26</v>
      </c>
    </row>
    <row r="18" spans="1:9" ht="15.95" customHeight="1" x14ac:dyDescent="0.2">
      <c r="A18" s="18"/>
      <c r="B18" s="43"/>
      <c r="C18" s="44"/>
      <c r="D18" s="21"/>
      <c r="E18" s="6"/>
      <c r="F18" s="21"/>
      <c r="G18" s="44"/>
      <c r="H18" s="43"/>
      <c r="I18" s="22" t="s">
        <v>140</v>
      </c>
    </row>
    <row r="19" spans="1:9" ht="15.95" customHeight="1" x14ac:dyDescent="0.2">
      <c r="A19" s="18" t="s">
        <v>124</v>
      </c>
      <c r="B19" s="43">
        <v>60</v>
      </c>
      <c r="C19" s="44">
        <v>47</v>
      </c>
      <c r="D19" s="21">
        <v>1</v>
      </c>
      <c r="E19" s="6">
        <v>7</v>
      </c>
      <c r="F19" s="21">
        <v>1</v>
      </c>
      <c r="G19" s="44">
        <v>3398</v>
      </c>
      <c r="H19" s="43">
        <v>368</v>
      </c>
      <c r="I19" s="22" t="s">
        <v>145</v>
      </c>
    </row>
    <row r="20" spans="1:9" ht="15.95" customHeight="1" x14ac:dyDescent="0.2">
      <c r="A20" s="18" t="s">
        <v>146</v>
      </c>
      <c r="B20" s="43">
        <v>60</v>
      </c>
      <c r="C20" s="44">
        <v>64</v>
      </c>
      <c r="D20" s="21">
        <v>1</v>
      </c>
      <c r="E20" s="6">
        <v>8</v>
      </c>
      <c r="F20" s="21">
        <v>2</v>
      </c>
      <c r="G20" s="44">
        <v>3196</v>
      </c>
      <c r="H20" s="43">
        <v>883</v>
      </c>
      <c r="I20" s="22" t="s">
        <v>147</v>
      </c>
    </row>
    <row r="21" spans="1:9" ht="15.95" customHeight="1" x14ac:dyDescent="0.2">
      <c r="A21" s="18" t="s">
        <v>148</v>
      </c>
      <c r="B21" s="43">
        <v>30</v>
      </c>
      <c r="C21" s="44">
        <v>29</v>
      </c>
      <c r="D21" s="21">
        <v>1</v>
      </c>
      <c r="E21" s="6">
        <v>4</v>
      </c>
      <c r="F21" s="21">
        <v>1</v>
      </c>
      <c r="G21" s="44">
        <v>2648</v>
      </c>
      <c r="H21" s="43">
        <v>568</v>
      </c>
      <c r="I21" s="22" t="s">
        <v>149</v>
      </c>
    </row>
    <row r="22" spans="1:9" ht="15.95" customHeight="1" x14ac:dyDescent="0.2">
      <c r="A22" s="23" t="s">
        <v>37</v>
      </c>
      <c r="B22" s="45">
        <f t="shared" ref="B22:H22" si="0">SUM(B6:B21)</f>
        <v>735</v>
      </c>
      <c r="C22" s="46">
        <f>SUM(C6:C21)</f>
        <v>723</v>
      </c>
      <c r="D22" s="45">
        <f t="shared" si="0"/>
        <v>11</v>
      </c>
      <c r="E22" s="46">
        <f t="shared" si="0"/>
        <v>88</v>
      </c>
      <c r="F22" s="45">
        <f t="shared" si="0"/>
        <v>17</v>
      </c>
      <c r="G22" s="46">
        <f t="shared" si="0"/>
        <v>31731</v>
      </c>
      <c r="H22" s="45">
        <f t="shared" si="0"/>
        <v>6825</v>
      </c>
      <c r="I22" s="26"/>
    </row>
    <row r="23" spans="1:9" ht="15.95" customHeight="1" x14ac:dyDescent="0.2">
      <c r="A23" s="18" t="s">
        <v>38</v>
      </c>
      <c r="B23" s="43">
        <v>180</v>
      </c>
      <c r="C23" s="44">
        <v>201</v>
      </c>
      <c r="D23" s="21">
        <v>1</v>
      </c>
      <c r="E23" s="6">
        <v>26</v>
      </c>
      <c r="F23" s="21">
        <v>6</v>
      </c>
      <c r="G23" s="44">
        <v>5364</v>
      </c>
      <c r="H23" s="43">
        <v>1514</v>
      </c>
      <c r="I23" s="22" t="s">
        <v>118</v>
      </c>
    </row>
    <row r="24" spans="1:9" ht="15.95" customHeight="1" x14ac:dyDescent="0.2">
      <c r="A24" s="18" t="s">
        <v>104</v>
      </c>
      <c r="B24" s="43">
        <v>140</v>
      </c>
      <c r="C24" s="44">
        <v>122</v>
      </c>
      <c r="D24" s="21">
        <v>1</v>
      </c>
      <c r="E24" s="6">
        <v>22</v>
      </c>
      <c r="F24" s="21">
        <v>6</v>
      </c>
      <c r="G24" s="44">
        <v>2153</v>
      </c>
      <c r="H24" s="43">
        <v>909</v>
      </c>
      <c r="I24" s="22" t="s">
        <v>62</v>
      </c>
    </row>
    <row r="25" spans="1:9" ht="15.95" customHeight="1" x14ac:dyDescent="0.2">
      <c r="A25" s="18"/>
      <c r="B25" s="43"/>
      <c r="C25" s="44"/>
      <c r="D25" s="21"/>
      <c r="E25" s="6"/>
      <c r="F25" s="21"/>
      <c r="G25" s="44"/>
      <c r="H25" s="43"/>
      <c r="I25" s="22" t="s">
        <v>119</v>
      </c>
    </row>
    <row r="26" spans="1:9" ht="15.95" customHeight="1" x14ac:dyDescent="0.2">
      <c r="A26" s="18" t="s">
        <v>40</v>
      </c>
      <c r="B26" s="43">
        <v>120</v>
      </c>
      <c r="C26" s="44">
        <v>136</v>
      </c>
      <c r="D26" s="21">
        <v>1</v>
      </c>
      <c r="E26" s="6">
        <v>19</v>
      </c>
      <c r="F26" s="21">
        <v>4</v>
      </c>
      <c r="G26" s="44">
        <v>1256</v>
      </c>
      <c r="H26" s="43">
        <v>718</v>
      </c>
      <c r="I26" s="22" t="s">
        <v>41</v>
      </c>
    </row>
    <row r="27" spans="1:9" ht="15.95" customHeight="1" x14ac:dyDescent="0.2">
      <c r="A27" s="18"/>
      <c r="B27" s="43"/>
      <c r="C27" s="44"/>
      <c r="D27" s="21"/>
      <c r="E27" s="6"/>
      <c r="F27" s="21"/>
      <c r="G27" s="44"/>
      <c r="H27" s="43"/>
      <c r="I27" s="22" t="s">
        <v>42</v>
      </c>
    </row>
    <row r="28" spans="1:9" ht="15.95" customHeight="1" x14ac:dyDescent="0.2">
      <c r="A28" s="18" t="s">
        <v>43</v>
      </c>
      <c r="B28" s="43">
        <v>60</v>
      </c>
      <c r="C28" s="44">
        <v>68</v>
      </c>
      <c r="D28" s="21">
        <v>1</v>
      </c>
      <c r="E28" s="6">
        <v>8</v>
      </c>
      <c r="F28" s="21">
        <v>2</v>
      </c>
      <c r="G28" s="44">
        <v>1572</v>
      </c>
      <c r="H28" s="43">
        <v>702</v>
      </c>
      <c r="I28" s="22" t="s">
        <v>44</v>
      </c>
    </row>
    <row r="29" spans="1:9" ht="15.95" customHeight="1" x14ac:dyDescent="0.2">
      <c r="A29" s="18" t="s">
        <v>45</v>
      </c>
      <c r="B29" s="43">
        <v>90</v>
      </c>
      <c r="C29" s="44">
        <v>103</v>
      </c>
      <c r="D29" s="21">
        <v>1</v>
      </c>
      <c r="E29" s="6">
        <v>18</v>
      </c>
      <c r="F29" s="21">
        <v>1</v>
      </c>
      <c r="G29" s="44">
        <v>1264</v>
      </c>
      <c r="H29" s="43">
        <v>478</v>
      </c>
      <c r="I29" s="22" t="s">
        <v>113</v>
      </c>
    </row>
    <row r="30" spans="1:9" ht="15.95" customHeight="1" x14ac:dyDescent="0.2">
      <c r="A30" s="18" t="s">
        <v>48</v>
      </c>
      <c r="B30" s="43">
        <v>120</v>
      </c>
      <c r="C30" s="44">
        <v>137</v>
      </c>
      <c r="D30" s="21">
        <v>1</v>
      </c>
      <c r="E30" s="6">
        <v>28</v>
      </c>
      <c r="F30" s="21">
        <v>7</v>
      </c>
      <c r="G30" s="44">
        <v>1290</v>
      </c>
      <c r="H30" s="43">
        <v>1025</v>
      </c>
      <c r="I30" s="22" t="s">
        <v>49</v>
      </c>
    </row>
    <row r="31" spans="1:9" ht="15.95" customHeight="1" x14ac:dyDescent="0.2">
      <c r="A31" s="18" t="s">
        <v>50</v>
      </c>
      <c r="B31" s="43">
        <v>120</v>
      </c>
      <c r="C31" s="44">
        <v>137</v>
      </c>
      <c r="D31" s="21">
        <v>1</v>
      </c>
      <c r="E31" s="6">
        <v>20</v>
      </c>
      <c r="F31" s="21">
        <v>4</v>
      </c>
      <c r="G31" s="44">
        <v>2426</v>
      </c>
      <c r="H31" s="43">
        <v>889</v>
      </c>
      <c r="I31" s="22" t="s">
        <v>51</v>
      </c>
    </row>
    <row r="32" spans="1:9" ht="15.95" customHeight="1" x14ac:dyDescent="0.2">
      <c r="A32" s="18"/>
      <c r="B32" s="43"/>
      <c r="C32" s="44"/>
      <c r="D32" s="21"/>
      <c r="E32" s="6"/>
      <c r="F32" s="21"/>
      <c r="G32" s="44"/>
      <c r="H32" s="43"/>
      <c r="I32" s="22" t="s">
        <v>106</v>
      </c>
    </row>
    <row r="33" spans="1:9" ht="15.95" customHeight="1" x14ac:dyDescent="0.2">
      <c r="A33" s="18" t="s">
        <v>64</v>
      </c>
      <c r="B33" s="43">
        <v>90</v>
      </c>
      <c r="C33" s="44">
        <v>93</v>
      </c>
      <c r="D33" s="21">
        <v>1</v>
      </c>
      <c r="E33" s="6">
        <v>12</v>
      </c>
      <c r="F33" s="21">
        <v>5</v>
      </c>
      <c r="G33" s="44">
        <v>2105</v>
      </c>
      <c r="H33" s="43">
        <v>696</v>
      </c>
      <c r="I33" s="22" t="s">
        <v>99</v>
      </c>
    </row>
    <row r="34" spans="1:9" ht="15.95" customHeight="1" x14ac:dyDescent="0.2">
      <c r="A34" s="18"/>
      <c r="B34" s="43"/>
      <c r="C34" s="44"/>
      <c r="D34" s="21"/>
      <c r="E34" s="6"/>
      <c r="F34" s="21"/>
      <c r="G34" s="44"/>
      <c r="H34" s="43"/>
      <c r="I34" s="22" t="s">
        <v>107</v>
      </c>
    </row>
    <row r="35" spans="1:9" ht="15.95" customHeight="1" x14ac:dyDescent="0.2">
      <c r="A35" s="18" t="s">
        <v>53</v>
      </c>
      <c r="B35" s="43">
        <v>120</v>
      </c>
      <c r="C35" s="44">
        <v>138</v>
      </c>
      <c r="D35" s="21">
        <v>1</v>
      </c>
      <c r="E35" s="6">
        <v>20</v>
      </c>
      <c r="F35" s="21">
        <v>5</v>
      </c>
      <c r="G35" s="44">
        <v>2299</v>
      </c>
      <c r="H35" s="43">
        <v>856</v>
      </c>
      <c r="I35" s="22" t="s">
        <v>114</v>
      </c>
    </row>
    <row r="36" spans="1:9" ht="15.95" customHeight="1" x14ac:dyDescent="0.2">
      <c r="A36" s="18" t="s">
        <v>91</v>
      </c>
      <c r="B36" s="43">
        <v>180</v>
      </c>
      <c r="C36" s="44">
        <v>198</v>
      </c>
      <c r="D36" s="21">
        <v>1</v>
      </c>
      <c r="E36" s="6">
        <v>25</v>
      </c>
      <c r="F36" s="21">
        <v>4</v>
      </c>
      <c r="G36" s="44">
        <v>1599</v>
      </c>
      <c r="H36" s="43">
        <v>1053</v>
      </c>
      <c r="I36" s="22" t="s">
        <v>126</v>
      </c>
    </row>
    <row r="37" spans="1:9" ht="15.95" customHeight="1" x14ac:dyDescent="0.2">
      <c r="A37" s="18" t="s">
        <v>75</v>
      </c>
      <c r="B37" s="43">
        <v>180</v>
      </c>
      <c r="C37" s="44">
        <v>207</v>
      </c>
      <c r="D37" s="21">
        <v>1</v>
      </c>
      <c r="E37" s="6">
        <v>35</v>
      </c>
      <c r="F37" s="21">
        <v>5</v>
      </c>
      <c r="G37" s="44">
        <v>2692</v>
      </c>
      <c r="H37" s="43">
        <v>829</v>
      </c>
      <c r="I37" s="22" t="s">
        <v>70</v>
      </c>
    </row>
    <row r="38" spans="1:9" ht="15.95" customHeight="1" x14ac:dyDescent="0.2">
      <c r="A38" s="18"/>
      <c r="B38" s="43"/>
      <c r="C38" s="44"/>
      <c r="D38" s="21"/>
      <c r="E38" s="6"/>
      <c r="F38" s="21"/>
      <c r="G38" s="44"/>
      <c r="H38" s="43"/>
      <c r="I38" s="22" t="s">
        <v>76</v>
      </c>
    </row>
    <row r="39" spans="1:9" ht="15.95" customHeight="1" x14ac:dyDescent="0.2">
      <c r="A39" s="23" t="s">
        <v>71</v>
      </c>
      <c r="B39" s="45">
        <f t="shared" ref="B39:H39" si="1">SUM(B23:B37)</f>
        <v>1400</v>
      </c>
      <c r="C39" s="46">
        <f t="shared" si="1"/>
        <v>1540</v>
      </c>
      <c r="D39" s="45">
        <f t="shared" si="1"/>
        <v>11</v>
      </c>
      <c r="E39" s="46">
        <f t="shared" si="1"/>
        <v>233</v>
      </c>
      <c r="F39" s="45">
        <f t="shared" si="1"/>
        <v>49</v>
      </c>
      <c r="G39" s="46">
        <f t="shared" si="1"/>
        <v>24020</v>
      </c>
      <c r="H39" s="45">
        <f t="shared" si="1"/>
        <v>9669</v>
      </c>
      <c r="I39" s="26"/>
    </row>
    <row r="40" spans="1:9" ht="15.95" customHeight="1" x14ac:dyDescent="0.2">
      <c r="A40" s="27" t="s">
        <v>72</v>
      </c>
      <c r="B40" s="47">
        <f t="shared" ref="B40:H40" si="2">SUM(B39,B22)</f>
        <v>2135</v>
      </c>
      <c r="C40" s="48">
        <f t="shared" si="2"/>
        <v>2263</v>
      </c>
      <c r="D40" s="47">
        <f t="shared" si="2"/>
        <v>22</v>
      </c>
      <c r="E40" s="48">
        <f t="shared" si="2"/>
        <v>321</v>
      </c>
      <c r="F40" s="47">
        <f t="shared" si="2"/>
        <v>66</v>
      </c>
      <c r="G40" s="48">
        <f t="shared" si="2"/>
        <v>55751</v>
      </c>
      <c r="H40" s="47">
        <f t="shared" si="2"/>
        <v>16494</v>
      </c>
      <c r="I40" s="30"/>
    </row>
    <row r="41" spans="1:9" x14ac:dyDescent="0.2">
      <c r="A41" s="6" t="s">
        <v>82</v>
      </c>
    </row>
  </sheetData>
  <mergeCells count="2">
    <mergeCell ref="A4:A5"/>
    <mergeCell ref="I4:I5"/>
  </mergeCells>
  <phoneticPr fontId="3"/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C90A1-3144-4FE8-8A86-77BEAA9B9247}">
  <dimension ref="A1:K51"/>
  <sheetViews>
    <sheetView view="pageBreakPreview" zoomScaleNormal="100" zoomScaleSheetLayoutView="100" workbookViewId="0">
      <selection activeCell="D21" sqref="D21"/>
    </sheetView>
  </sheetViews>
  <sheetFormatPr defaultColWidth="8.796875" defaultRowHeight="17.25" x14ac:dyDescent="0.2"/>
  <cols>
    <col min="1" max="1" width="11.09765625" style="102" customWidth="1"/>
    <col min="2" max="5" width="4.796875" style="102" customWidth="1"/>
    <col min="6" max="6" width="5.5" style="102" customWidth="1"/>
    <col min="7" max="8" width="6.8984375" style="102" customWidth="1"/>
    <col min="9" max="9" width="29.5" style="102" customWidth="1"/>
    <col min="10" max="16384" width="8.796875" style="102"/>
  </cols>
  <sheetData>
    <row r="1" spans="1:9" s="98" customFormat="1" ht="18" customHeight="1" x14ac:dyDescent="0.2">
      <c r="A1" s="94" t="s">
        <v>0</v>
      </c>
      <c r="B1" s="95"/>
      <c r="C1" s="95"/>
      <c r="D1" s="96"/>
      <c r="E1" s="96"/>
      <c r="F1" s="96"/>
      <c r="G1" s="97"/>
      <c r="H1" s="97"/>
      <c r="I1" s="95" t="s">
        <v>74</v>
      </c>
    </row>
    <row r="2" spans="1:9" s="98" customFormat="1" ht="18" customHeight="1" x14ac:dyDescent="0.2">
      <c r="A2" s="96"/>
      <c r="B2" s="96"/>
      <c r="C2" s="96"/>
      <c r="D2" s="96"/>
      <c r="E2" s="96"/>
      <c r="F2" s="96"/>
      <c r="G2" s="147"/>
      <c r="H2" s="147"/>
      <c r="I2" s="95" t="s">
        <v>2</v>
      </c>
    </row>
    <row r="3" spans="1:9" ht="18" customHeight="1" x14ac:dyDescent="0.2">
      <c r="A3" s="99"/>
      <c r="B3" s="96"/>
      <c r="C3" s="100"/>
      <c r="D3" s="100"/>
      <c r="E3" s="96"/>
      <c r="F3" s="100"/>
      <c r="G3" s="148"/>
      <c r="H3" s="148"/>
      <c r="I3" s="100"/>
    </row>
    <row r="4" spans="1:9" ht="21.75" customHeight="1" x14ac:dyDescent="0.2">
      <c r="A4" s="208" t="s">
        <v>3</v>
      </c>
      <c r="B4" s="104" t="s">
        <v>4</v>
      </c>
      <c r="C4" s="105" t="s">
        <v>5</v>
      </c>
      <c r="D4" s="104" t="s">
        <v>6</v>
      </c>
      <c r="E4" s="105" t="s">
        <v>7</v>
      </c>
      <c r="F4" s="106" t="s">
        <v>8</v>
      </c>
      <c r="G4" s="107" t="s">
        <v>9</v>
      </c>
      <c r="H4" s="108" t="s">
        <v>10</v>
      </c>
      <c r="I4" s="210" t="s">
        <v>11</v>
      </c>
    </row>
    <row r="5" spans="1:9" ht="16.5" customHeight="1" x14ac:dyDescent="0.2">
      <c r="A5" s="209"/>
      <c r="B5" s="109" t="s">
        <v>12</v>
      </c>
      <c r="C5" s="110" t="s">
        <v>12</v>
      </c>
      <c r="D5" s="109" t="s">
        <v>12</v>
      </c>
      <c r="E5" s="110" t="s">
        <v>12</v>
      </c>
      <c r="F5" s="109" t="s">
        <v>12</v>
      </c>
      <c r="G5" s="111" t="s">
        <v>13</v>
      </c>
      <c r="H5" s="112" t="s">
        <v>13</v>
      </c>
      <c r="I5" s="211"/>
    </row>
    <row r="6" spans="1:9" ht="15.95" customHeight="1" x14ac:dyDescent="0.2">
      <c r="A6" s="113" t="s">
        <v>14</v>
      </c>
      <c r="B6" s="114">
        <v>90</v>
      </c>
      <c r="C6" s="115">
        <v>75</v>
      </c>
      <c r="D6" s="116">
        <v>1</v>
      </c>
      <c r="E6" s="117">
        <v>14</v>
      </c>
      <c r="F6" s="116">
        <v>9</v>
      </c>
      <c r="G6" s="115">
        <v>2502</v>
      </c>
      <c r="H6" s="114">
        <v>718</v>
      </c>
      <c r="I6" s="118" t="s">
        <v>15</v>
      </c>
    </row>
    <row r="7" spans="1:9" ht="15.95" customHeight="1" x14ac:dyDescent="0.2">
      <c r="A7" s="119" t="s">
        <v>16</v>
      </c>
      <c r="B7" s="120">
        <v>110</v>
      </c>
      <c r="C7" s="121">
        <v>105</v>
      </c>
      <c r="D7" s="122">
        <v>1</v>
      </c>
      <c r="E7" s="123">
        <v>19</v>
      </c>
      <c r="F7" s="122">
        <v>7</v>
      </c>
      <c r="G7" s="121">
        <v>5347</v>
      </c>
      <c r="H7" s="120">
        <v>802</v>
      </c>
      <c r="I7" s="124" t="s">
        <v>17</v>
      </c>
    </row>
    <row r="8" spans="1:9" ht="15.95" customHeight="1" x14ac:dyDescent="0.2">
      <c r="A8" s="125"/>
      <c r="B8" s="126"/>
      <c r="C8" s="127"/>
      <c r="D8" s="128"/>
      <c r="E8" s="100"/>
      <c r="F8" s="128"/>
      <c r="G8" s="127"/>
      <c r="H8" s="126"/>
      <c r="I8" s="129" t="s">
        <v>18</v>
      </c>
    </row>
    <row r="9" spans="1:9" ht="15.95" customHeight="1" x14ac:dyDescent="0.2">
      <c r="A9" s="130"/>
      <c r="B9" s="131"/>
      <c r="C9" s="132"/>
      <c r="D9" s="133"/>
      <c r="E9" s="134"/>
      <c r="F9" s="133"/>
      <c r="G9" s="132"/>
      <c r="H9" s="131"/>
      <c r="I9" s="135" t="s">
        <v>19</v>
      </c>
    </row>
    <row r="10" spans="1:9" ht="15.95" customHeight="1" x14ac:dyDescent="0.2">
      <c r="A10" s="113" t="s">
        <v>20</v>
      </c>
      <c r="B10" s="114">
        <v>60</v>
      </c>
      <c r="C10" s="115">
        <v>56</v>
      </c>
      <c r="D10" s="116">
        <v>1</v>
      </c>
      <c r="E10" s="117">
        <v>15</v>
      </c>
      <c r="F10" s="116">
        <v>6</v>
      </c>
      <c r="G10" s="115">
        <v>2125</v>
      </c>
      <c r="H10" s="114">
        <v>719</v>
      </c>
      <c r="I10" s="118" t="s">
        <v>21</v>
      </c>
    </row>
    <row r="11" spans="1:9" ht="15.95" customHeight="1" x14ac:dyDescent="0.2">
      <c r="A11" s="119" t="s">
        <v>22</v>
      </c>
      <c r="B11" s="120">
        <v>60</v>
      </c>
      <c r="C11" s="121">
        <v>51</v>
      </c>
      <c r="D11" s="122">
        <v>1</v>
      </c>
      <c r="E11" s="123">
        <v>13</v>
      </c>
      <c r="F11" s="122">
        <v>5</v>
      </c>
      <c r="G11" s="121">
        <v>2539</v>
      </c>
      <c r="H11" s="120">
        <v>399</v>
      </c>
      <c r="I11" s="124" t="s">
        <v>23</v>
      </c>
    </row>
    <row r="12" spans="1:9" ht="15.95" customHeight="1" x14ac:dyDescent="0.2">
      <c r="A12" s="130"/>
      <c r="B12" s="131"/>
      <c r="C12" s="132"/>
      <c r="D12" s="133"/>
      <c r="E12" s="134"/>
      <c r="F12" s="133"/>
      <c r="G12" s="132"/>
      <c r="H12" s="131"/>
      <c r="I12" s="135" t="s">
        <v>24</v>
      </c>
    </row>
    <row r="13" spans="1:9" ht="15.95" customHeight="1" x14ac:dyDescent="0.2">
      <c r="A13" s="119" t="s">
        <v>25</v>
      </c>
      <c r="B13" s="120">
        <v>150</v>
      </c>
      <c r="C13" s="121">
        <v>93</v>
      </c>
      <c r="D13" s="122">
        <v>1</v>
      </c>
      <c r="E13" s="123">
        <v>23</v>
      </c>
      <c r="F13" s="122">
        <v>9</v>
      </c>
      <c r="G13" s="121">
        <v>4171</v>
      </c>
      <c r="H13" s="120">
        <v>945</v>
      </c>
      <c r="I13" s="124" t="s">
        <v>26</v>
      </c>
    </row>
    <row r="14" spans="1:9" ht="15.95" customHeight="1" x14ac:dyDescent="0.2">
      <c r="A14" s="130"/>
      <c r="B14" s="131"/>
      <c r="C14" s="132"/>
      <c r="D14" s="133"/>
      <c r="E14" s="134"/>
      <c r="F14" s="133"/>
      <c r="G14" s="132"/>
      <c r="H14" s="131"/>
      <c r="I14" s="135" t="s">
        <v>27</v>
      </c>
    </row>
    <row r="15" spans="1:9" ht="15.95" customHeight="1" x14ac:dyDescent="0.2">
      <c r="A15" s="125" t="s">
        <v>28</v>
      </c>
      <c r="B15" s="126">
        <v>60</v>
      </c>
      <c r="C15" s="127">
        <v>42</v>
      </c>
      <c r="D15" s="128">
        <v>1</v>
      </c>
      <c r="E15" s="100">
        <v>10</v>
      </c>
      <c r="F15" s="128">
        <v>5</v>
      </c>
      <c r="G15" s="127">
        <v>3196</v>
      </c>
      <c r="H15" s="126">
        <v>883</v>
      </c>
      <c r="I15" s="129" t="s">
        <v>29</v>
      </c>
    </row>
    <row r="16" spans="1:9" ht="15.95" customHeight="1" x14ac:dyDescent="0.2">
      <c r="A16" s="125"/>
      <c r="B16" s="126"/>
      <c r="C16" s="127"/>
      <c r="D16" s="128"/>
      <c r="E16" s="100"/>
      <c r="F16" s="128"/>
      <c r="G16" s="127"/>
      <c r="H16" s="126"/>
      <c r="I16" s="129" t="s">
        <v>30</v>
      </c>
    </row>
    <row r="17" spans="1:11" ht="18" customHeight="1" x14ac:dyDescent="0.2">
      <c r="A17" s="103" t="s">
        <v>31</v>
      </c>
      <c r="B17" s="120"/>
      <c r="C17" s="121"/>
      <c r="D17" s="120"/>
      <c r="E17" s="121"/>
      <c r="F17" s="120"/>
      <c r="G17" s="121"/>
      <c r="H17" s="120"/>
      <c r="I17" s="212" t="s">
        <v>32</v>
      </c>
    </row>
    <row r="18" spans="1:11" ht="18" customHeight="1" x14ac:dyDescent="0.2">
      <c r="A18" s="136"/>
      <c r="B18" s="126">
        <v>150</v>
      </c>
      <c r="C18" s="127">
        <v>134</v>
      </c>
      <c r="D18" s="126">
        <v>2</v>
      </c>
      <c r="E18" s="127">
        <v>23</v>
      </c>
      <c r="F18" s="126">
        <v>9</v>
      </c>
      <c r="G18" s="127">
        <v>3721</v>
      </c>
      <c r="H18" s="126">
        <v>1381</v>
      </c>
      <c r="I18" s="213"/>
      <c r="K18" s="137"/>
    </row>
    <row r="19" spans="1:11" ht="18" customHeight="1" x14ac:dyDescent="0.2">
      <c r="A19" s="130"/>
      <c r="B19" s="131"/>
      <c r="C19" s="131"/>
      <c r="D19" s="131"/>
      <c r="E19" s="131"/>
      <c r="F19" s="131"/>
      <c r="G19" s="131"/>
      <c r="H19" s="131"/>
      <c r="I19" s="214"/>
    </row>
    <row r="20" spans="1:11" ht="15.95" customHeight="1" x14ac:dyDescent="0.2">
      <c r="A20" s="119" t="s">
        <v>33</v>
      </c>
      <c r="B20" s="120"/>
      <c r="C20" s="121"/>
      <c r="D20" s="120"/>
      <c r="E20" s="121"/>
      <c r="F20" s="120"/>
      <c r="G20" s="121"/>
      <c r="H20" s="120"/>
      <c r="I20" s="212" t="s">
        <v>34</v>
      </c>
    </row>
    <row r="21" spans="1:11" ht="15.95" customHeight="1" x14ac:dyDescent="0.2">
      <c r="A21" s="136"/>
      <c r="B21" s="126">
        <v>165</v>
      </c>
      <c r="C21" s="127">
        <v>121</v>
      </c>
      <c r="D21" s="126">
        <v>2</v>
      </c>
      <c r="E21" s="127">
        <v>18</v>
      </c>
      <c r="F21" s="126">
        <v>10</v>
      </c>
      <c r="G21" s="127">
        <v>3425.56</v>
      </c>
      <c r="H21" s="126">
        <v>1339.77</v>
      </c>
      <c r="I21" s="213"/>
    </row>
    <row r="22" spans="1:11" ht="15.95" customHeight="1" x14ac:dyDescent="0.2">
      <c r="A22" s="130"/>
      <c r="B22" s="131"/>
      <c r="C22" s="131"/>
      <c r="D22" s="131"/>
      <c r="E22" s="131"/>
      <c r="F22" s="131"/>
      <c r="G22" s="131"/>
      <c r="H22" s="131"/>
      <c r="I22" s="214"/>
    </row>
    <row r="23" spans="1:11" ht="18" customHeight="1" x14ac:dyDescent="0.2">
      <c r="A23" s="119" t="s">
        <v>35</v>
      </c>
      <c r="B23" s="120"/>
      <c r="C23" s="121"/>
      <c r="D23" s="120"/>
      <c r="E23" s="121"/>
      <c r="F23" s="120"/>
      <c r="G23" s="121"/>
      <c r="H23" s="120"/>
      <c r="I23" s="212" t="s">
        <v>36</v>
      </c>
    </row>
    <row r="24" spans="1:11" ht="15.95" customHeight="1" x14ac:dyDescent="0.2">
      <c r="A24" s="136"/>
      <c r="B24" s="126">
        <v>190</v>
      </c>
      <c r="C24" s="127">
        <v>111</v>
      </c>
      <c r="D24" s="126">
        <v>2</v>
      </c>
      <c r="E24" s="127">
        <v>23</v>
      </c>
      <c r="F24" s="126">
        <v>9</v>
      </c>
      <c r="G24" s="127">
        <v>4228</v>
      </c>
      <c r="H24" s="126">
        <v>1303</v>
      </c>
      <c r="I24" s="213"/>
    </row>
    <row r="25" spans="1:11" ht="15.95" customHeight="1" x14ac:dyDescent="0.2">
      <c r="A25" s="130"/>
      <c r="B25" s="131"/>
      <c r="C25" s="131"/>
      <c r="D25" s="131"/>
      <c r="E25" s="131"/>
      <c r="F25" s="131"/>
      <c r="G25" s="131"/>
      <c r="H25" s="131"/>
      <c r="I25" s="214"/>
    </row>
    <row r="26" spans="1:11" ht="15.95" customHeight="1" x14ac:dyDescent="0.2">
      <c r="A26" s="138" t="s">
        <v>37</v>
      </c>
      <c r="B26" s="139">
        <f t="shared" ref="B26:H26" si="0">SUM(B6:B25)</f>
        <v>1035</v>
      </c>
      <c r="C26" s="139">
        <f t="shared" si="0"/>
        <v>788</v>
      </c>
      <c r="D26" s="139">
        <f t="shared" si="0"/>
        <v>12</v>
      </c>
      <c r="E26" s="139">
        <f t="shared" si="0"/>
        <v>158</v>
      </c>
      <c r="F26" s="139">
        <f t="shared" si="0"/>
        <v>69</v>
      </c>
      <c r="G26" s="139">
        <f t="shared" si="0"/>
        <v>31254.560000000001</v>
      </c>
      <c r="H26" s="139">
        <f t="shared" si="0"/>
        <v>8489.77</v>
      </c>
      <c r="I26" s="140"/>
    </row>
    <row r="27" spans="1:11" ht="31.5" customHeight="1" x14ac:dyDescent="0.2">
      <c r="A27" s="113" t="s">
        <v>38</v>
      </c>
      <c r="B27" s="114">
        <v>170</v>
      </c>
      <c r="C27" s="115">
        <v>149</v>
      </c>
      <c r="D27" s="116">
        <v>2</v>
      </c>
      <c r="E27" s="117">
        <v>30</v>
      </c>
      <c r="F27" s="116">
        <v>13</v>
      </c>
      <c r="G27" s="115">
        <v>3497</v>
      </c>
      <c r="H27" s="114">
        <v>1489</v>
      </c>
      <c r="I27" s="141" t="s">
        <v>39</v>
      </c>
    </row>
    <row r="28" spans="1:11" ht="15.95" customHeight="1" x14ac:dyDescent="0.2">
      <c r="A28" s="119" t="s">
        <v>40</v>
      </c>
      <c r="B28" s="120">
        <v>120</v>
      </c>
      <c r="C28" s="121">
        <v>127</v>
      </c>
      <c r="D28" s="122">
        <v>3</v>
      </c>
      <c r="E28" s="123">
        <v>20</v>
      </c>
      <c r="F28" s="122">
        <v>7</v>
      </c>
      <c r="G28" s="121">
        <v>1255</v>
      </c>
      <c r="H28" s="120">
        <v>718</v>
      </c>
      <c r="I28" s="124" t="s">
        <v>41</v>
      </c>
    </row>
    <row r="29" spans="1:11" ht="15.95" customHeight="1" x14ac:dyDescent="0.2">
      <c r="A29" s="130"/>
      <c r="B29" s="131"/>
      <c r="C29" s="132"/>
      <c r="D29" s="133"/>
      <c r="E29" s="134"/>
      <c r="F29" s="133"/>
      <c r="G29" s="132"/>
      <c r="H29" s="131"/>
      <c r="I29" s="135" t="s">
        <v>42</v>
      </c>
    </row>
    <row r="30" spans="1:11" ht="15.95" customHeight="1" x14ac:dyDescent="0.2">
      <c r="A30" s="113" t="s">
        <v>43</v>
      </c>
      <c r="B30" s="114">
        <v>60</v>
      </c>
      <c r="C30" s="115">
        <v>56</v>
      </c>
      <c r="D30" s="116">
        <v>2</v>
      </c>
      <c r="E30" s="117">
        <v>15</v>
      </c>
      <c r="F30" s="116">
        <v>3</v>
      </c>
      <c r="G30" s="115">
        <v>1723</v>
      </c>
      <c r="H30" s="114">
        <v>702</v>
      </c>
      <c r="I30" s="118" t="s">
        <v>44</v>
      </c>
    </row>
    <row r="31" spans="1:11" ht="15.95" customHeight="1" x14ac:dyDescent="0.2">
      <c r="A31" s="119" t="s">
        <v>45</v>
      </c>
      <c r="B31" s="120">
        <v>200</v>
      </c>
      <c r="C31" s="121">
        <v>186</v>
      </c>
      <c r="D31" s="122">
        <v>1</v>
      </c>
      <c r="E31" s="123">
        <v>35</v>
      </c>
      <c r="F31" s="122">
        <v>4</v>
      </c>
      <c r="G31" s="121">
        <v>3001</v>
      </c>
      <c r="H31" s="120">
        <v>1242</v>
      </c>
      <c r="I31" s="124" t="s">
        <v>46</v>
      </c>
    </row>
    <row r="32" spans="1:11" ht="15.95" customHeight="1" x14ac:dyDescent="0.2">
      <c r="A32" s="130"/>
      <c r="B32" s="131"/>
      <c r="C32" s="132"/>
      <c r="D32" s="133"/>
      <c r="E32" s="134"/>
      <c r="F32" s="133"/>
      <c r="G32" s="132"/>
      <c r="H32" s="131"/>
      <c r="I32" s="135" t="s">
        <v>47</v>
      </c>
    </row>
    <row r="33" spans="1:9" ht="15.95" customHeight="1" x14ac:dyDescent="0.2">
      <c r="A33" s="113" t="s">
        <v>48</v>
      </c>
      <c r="B33" s="114">
        <v>140</v>
      </c>
      <c r="C33" s="115">
        <v>117</v>
      </c>
      <c r="D33" s="116">
        <v>3</v>
      </c>
      <c r="E33" s="117">
        <v>19</v>
      </c>
      <c r="F33" s="116">
        <v>5</v>
      </c>
      <c r="G33" s="115">
        <v>1290</v>
      </c>
      <c r="H33" s="114">
        <v>1025</v>
      </c>
      <c r="I33" s="118" t="s">
        <v>49</v>
      </c>
    </row>
    <row r="34" spans="1:9" ht="15.95" customHeight="1" x14ac:dyDescent="0.2">
      <c r="A34" s="119" t="s">
        <v>50</v>
      </c>
      <c r="B34" s="120">
        <v>170</v>
      </c>
      <c r="C34" s="121">
        <v>158</v>
      </c>
      <c r="D34" s="122">
        <v>2</v>
      </c>
      <c r="E34" s="123">
        <v>36</v>
      </c>
      <c r="F34" s="122">
        <v>4</v>
      </c>
      <c r="G34" s="121">
        <v>2788</v>
      </c>
      <c r="H34" s="120">
        <v>1403</v>
      </c>
      <c r="I34" s="124" t="s">
        <v>51</v>
      </c>
    </row>
    <row r="35" spans="1:9" ht="15.95" customHeight="1" x14ac:dyDescent="0.2">
      <c r="A35" s="130"/>
      <c r="B35" s="131"/>
      <c r="C35" s="132"/>
      <c r="D35" s="133"/>
      <c r="E35" s="134"/>
      <c r="F35" s="133"/>
      <c r="G35" s="132"/>
      <c r="H35" s="131"/>
      <c r="I35" s="135" t="s">
        <v>52</v>
      </c>
    </row>
    <row r="36" spans="1:9" ht="15.95" customHeight="1" x14ac:dyDescent="0.2">
      <c r="A36" s="113" t="s">
        <v>53</v>
      </c>
      <c r="B36" s="114">
        <v>120</v>
      </c>
      <c r="C36" s="115">
        <v>103</v>
      </c>
      <c r="D36" s="116">
        <v>1</v>
      </c>
      <c r="E36" s="117">
        <v>21</v>
      </c>
      <c r="F36" s="116">
        <v>8</v>
      </c>
      <c r="G36" s="115">
        <v>2717</v>
      </c>
      <c r="H36" s="114">
        <v>1096</v>
      </c>
      <c r="I36" s="118" t="s">
        <v>54</v>
      </c>
    </row>
    <row r="37" spans="1:9" ht="15.95" customHeight="1" x14ac:dyDescent="0.2">
      <c r="A37" s="125" t="s">
        <v>75</v>
      </c>
      <c r="B37" s="126">
        <v>180</v>
      </c>
      <c r="C37" s="127">
        <v>160</v>
      </c>
      <c r="D37" s="128">
        <v>2</v>
      </c>
      <c r="E37" s="100">
        <v>31</v>
      </c>
      <c r="F37" s="128">
        <v>8</v>
      </c>
      <c r="G37" s="127">
        <v>1765</v>
      </c>
      <c r="H37" s="126">
        <v>770</v>
      </c>
      <c r="I37" s="129" t="s">
        <v>70</v>
      </c>
    </row>
    <row r="38" spans="1:9" ht="15.95" customHeight="1" x14ac:dyDescent="0.2">
      <c r="A38" s="125"/>
      <c r="B38" s="126"/>
      <c r="C38" s="127"/>
      <c r="D38" s="128"/>
      <c r="E38" s="100"/>
      <c r="F38" s="128"/>
      <c r="G38" s="127"/>
      <c r="H38" s="126"/>
      <c r="I38" s="129" t="s">
        <v>76</v>
      </c>
    </row>
    <row r="39" spans="1:9" ht="15.95" customHeight="1" x14ac:dyDescent="0.2">
      <c r="A39" s="119" t="s">
        <v>55</v>
      </c>
      <c r="B39" s="120">
        <v>60</v>
      </c>
      <c r="C39" s="121">
        <v>63</v>
      </c>
      <c r="D39" s="122">
        <v>1</v>
      </c>
      <c r="E39" s="123">
        <v>11</v>
      </c>
      <c r="F39" s="122">
        <v>2</v>
      </c>
      <c r="G39" s="121">
        <v>2298</v>
      </c>
      <c r="H39" s="120">
        <v>390</v>
      </c>
      <c r="I39" s="124" t="s">
        <v>56</v>
      </c>
    </row>
    <row r="40" spans="1:9" ht="15.95" customHeight="1" x14ac:dyDescent="0.2">
      <c r="A40" s="125"/>
      <c r="B40" s="126"/>
      <c r="C40" s="127"/>
      <c r="D40" s="128"/>
      <c r="E40" s="100"/>
      <c r="F40" s="128"/>
      <c r="G40" s="127"/>
      <c r="H40" s="126"/>
      <c r="I40" s="129" t="s">
        <v>57</v>
      </c>
    </row>
    <row r="41" spans="1:9" ht="15.95" customHeight="1" x14ac:dyDescent="0.2">
      <c r="A41" s="130"/>
      <c r="B41" s="131"/>
      <c r="C41" s="132"/>
      <c r="D41" s="133"/>
      <c r="E41" s="134"/>
      <c r="F41" s="133"/>
      <c r="G41" s="132"/>
      <c r="H41" s="131"/>
      <c r="I41" s="142" t="s">
        <v>58</v>
      </c>
    </row>
    <row r="42" spans="1:9" ht="15.95" customHeight="1" x14ac:dyDescent="0.2">
      <c r="A42" s="130" t="s">
        <v>59</v>
      </c>
      <c r="B42" s="131">
        <v>60</v>
      </c>
      <c r="C42" s="132">
        <v>57</v>
      </c>
      <c r="D42" s="133">
        <v>1</v>
      </c>
      <c r="E42" s="134">
        <v>14</v>
      </c>
      <c r="F42" s="133">
        <v>4</v>
      </c>
      <c r="G42" s="132">
        <v>1492</v>
      </c>
      <c r="H42" s="131">
        <v>367</v>
      </c>
      <c r="I42" s="135" t="s">
        <v>60</v>
      </c>
    </row>
    <row r="43" spans="1:9" ht="15.95" customHeight="1" x14ac:dyDescent="0.2">
      <c r="A43" s="119" t="s">
        <v>61</v>
      </c>
      <c r="B43" s="120">
        <v>200</v>
      </c>
      <c r="C43" s="121">
        <v>202</v>
      </c>
      <c r="D43" s="122">
        <v>2</v>
      </c>
      <c r="E43" s="123">
        <v>36</v>
      </c>
      <c r="F43" s="122">
        <v>7</v>
      </c>
      <c r="G43" s="121">
        <v>2556</v>
      </c>
      <c r="H43" s="120">
        <v>1438</v>
      </c>
      <c r="I43" s="124" t="s">
        <v>62</v>
      </c>
    </row>
    <row r="44" spans="1:9" ht="58.5" customHeight="1" x14ac:dyDescent="0.2">
      <c r="A44" s="130"/>
      <c r="B44" s="131"/>
      <c r="C44" s="132"/>
      <c r="D44" s="133"/>
      <c r="E44" s="134"/>
      <c r="F44" s="133"/>
      <c r="G44" s="132"/>
      <c r="H44" s="131"/>
      <c r="I44" s="143" t="s">
        <v>63</v>
      </c>
    </row>
    <row r="45" spans="1:9" ht="15.95" customHeight="1" x14ac:dyDescent="0.2">
      <c r="A45" s="119" t="s">
        <v>64</v>
      </c>
      <c r="B45" s="120">
        <v>85</v>
      </c>
      <c r="C45" s="121">
        <v>68</v>
      </c>
      <c r="D45" s="122">
        <v>1</v>
      </c>
      <c r="E45" s="123">
        <v>21</v>
      </c>
      <c r="F45" s="122">
        <v>7</v>
      </c>
      <c r="G45" s="121">
        <v>2105</v>
      </c>
      <c r="H45" s="120">
        <v>704</v>
      </c>
      <c r="I45" s="124" t="s">
        <v>65</v>
      </c>
    </row>
    <row r="46" spans="1:9" ht="15.95" customHeight="1" x14ac:dyDescent="0.2">
      <c r="A46" s="130"/>
      <c r="B46" s="131"/>
      <c r="C46" s="132"/>
      <c r="D46" s="133"/>
      <c r="E46" s="134"/>
      <c r="F46" s="133"/>
      <c r="G46" s="132"/>
      <c r="H46" s="131"/>
      <c r="I46" s="135" t="s">
        <v>66</v>
      </c>
    </row>
    <row r="47" spans="1:9" ht="15.95" customHeight="1" x14ac:dyDescent="0.2">
      <c r="A47" s="119" t="s">
        <v>67</v>
      </c>
      <c r="B47" s="120">
        <v>215</v>
      </c>
      <c r="C47" s="121">
        <v>190</v>
      </c>
      <c r="D47" s="122">
        <v>2</v>
      </c>
      <c r="E47" s="123">
        <v>31</v>
      </c>
      <c r="F47" s="122">
        <v>8</v>
      </c>
      <c r="G47" s="121">
        <v>1543</v>
      </c>
      <c r="H47" s="120">
        <v>1578</v>
      </c>
      <c r="I47" s="124" t="s">
        <v>68</v>
      </c>
    </row>
    <row r="48" spans="1:9" ht="15.95" customHeight="1" x14ac:dyDescent="0.2">
      <c r="A48" s="130"/>
      <c r="B48" s="131"/>
      <c r="C48" s="132"/>
      <c r="D48" s="133"/>
      <c r="E48" s="134"/>
      <c r="F48" s="133"/>
      <c r="G48" s="132"/>
      <c r="H48" s="131"/>
      <c r="I48" s="135" t="s">
        <v>69</v>
      </c>
    </row>
    <row r="49" spans="1:9" ht="18" customHeight="1" x14ac:dyDescent="0.2">
      <c r="A49" s="144" t="s">
        <v>71</v>
      </c>
      <c r="B49" s="139">
        <f>SUM(B27:B48)</f>
        <v>1780</v>
      </c>
      <c r="C49" s="139">
        <f t="shared" ref="C49:E49" si="1">SUM(C27:C48)</f>
        <v>1636</v>
      </c>
      <c r="D49" s="139">
        <f t="shared" si="1"/>
        <v>23</v>
      </c>
      <c r="E49" s="139">
        <f t="shared" si="1"/>
        <v>320</v>
      </c>
      <c r="F49" s="139">
        <f>SUM(F27:F48)</f>
        <v>80</v>
      </c>
      <c r="G49" s="139">
        <f t="shared" ref="G49:H49" si="2">SUM(G27:G48)</f>
        <v>28030</v>
      </c>
      <c r="H49" s="139">
        <f t="shared" si="2"/>
        <v>12922</v>
      </c>
      <c r="I49" s="145"/>
    </row>
    <row r="50" spans="1:9" x14ac:dyDescent="0.2">
      <c r="A50" s="130" t="s">
        <v>72</v>
      </c>
      <c r="B50" s="131">
        <f>SUM(B49,B26)</f>
        <v>2815</v>
      </c>
      <c r="C50" s="131">
        <f t="shared" ref="C50:H50" si="3">SUM(C49,C26)</f>
        <v>2424</v>
      </c>
      <c r="D50" s="131">
        <f t="shared" si="3"/>
        <v>35</v>
      </c>
      <c r="E50" s="131">
        <f t="shared" si="3"/>
        <v>478</v>
      </c>
      <c r="F50" s="131">
        <f t="shared" si="3"/>
        <v>149</v>
      </c>
      <c r="G50" s="131">
        <f t="shared" si="3"/>
        <v>59284.56</v>
      </c>
      <c r="H50" s="131">
        <f t="shared" si="3"/>
        <v>21411.77</v>
      </c>
      <c r="I50" s="146"/>
    </row>
    <row r="51" spans="1:9" x14ac:dyDescent="0.2">
      <c r="A51" s="100" t="s">
        <v>73</v>
      </c>
    </row>
  </sheetData>
  <mergeCells count="5">
    <mergeCell ref="A4:A5"/>
    <mergeCell ref="I4:I5"/>
    <mergeCell ref="I17:I19"/>
    <mergeCell ref="I20:I22"/>
    <mergeCell ref="I23:I25"/>
  </mergeCells>
  <phoneticPr fontId="3"/>
  <pageMargins left="0.7" right="0.7" top="0.75" bottom="0.75" header="0.3" footer="0.3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31504-3D23-4B93-AFA9-5DD0818BEFBA}">
  <dimension ref="A1:K51"/>
  <sheetViews>
    <sheetView view="pageBreakPreview" zoomScaleNormal="100" zoomScaleSheetLayoutView="100" workbookViewId="0">
      <selection activeCell="E18" sqref="E18"/>
    </sheetView>
  </sheetViews>
  <sheetFormatPr defaultColWidth="8.796875" defaultRowHeight="17.25" x14ac:dyDescent="0.2"/>
  <cols>
    <col min="1" max="1" width="11.09765625" style="102" customWidth="1"/>
    <col min="2" max="5" width="4.796875" style="102" customWidth="1"/>
    <col min="6" max="6" width="5.5" style="102" customWidth="1"/>
    <col min="7" max="8" width="6.8984375" style="102" customWidth="1"/>
    <col min="9" max="9" width="29.5" style="102" customWidth="1"/>
    <col min="10" max="16384" width="8.796875" style="102"/>
  </cols>
  <sheetData>
    <row r="1" spans="1:9" s="98" customFormat="1" ht="18" customHeight="1" x14ac:dyDescent="0.2">
      <c r="A1" s="94" t="s">
        <v>0</v>
      </c>
      <c r="B1" s="95"/>
      <c r="C1" s="95"/>
      <c r="D1" s="96"/>
      <c r="E1" s="96"/>
      <c r="F1" s="96"/>
      <c r="G1" s="97"/>
      <c r="H1" s="97"/>
      <c r="I1" s="2" t="s">
        <v>77</v>
      </c>
    </row>
    <row r="2" spans="1:9" s="98" customFormat="1" ht="18" customHeight="1" x14ac:dyDescent="0.2">
      <c r="A2" s="96"/>
      <c r="B2" s="96"/>
      <c r="C2" s="96"/>
      <c r="D2" s="96"/>
      <c r="E2" s="96"/>
      <c r="F2" s="96"/>
      <c r="G2" s="147"/>
      <c r="H2" s="147"/>
      <c r="I2" s="95" t="s">
        <v>2</v>
      </c>
    </row>
    <row r="3" spans="1:9" ht="18" customHeight="1" x14ac:dyDescent="0.2">
      <c r="A3" s="99"/>
      <c r="B3" s="82" t="s">
        <v>78</v>
      </c>
      <c r="C3" s="100"/>
      <c r="D3" s="100"/>
      <c r="E3" s="96"/>
      <c r="F3" s="100"/>
      <c r="G3" s="148"/>
      <c r="H3" s="148"/>
      <c r="I3" s="100"/>
    </row>
    <row r="4" spans="1:9" ht="21.75" customHeight="1" x14ac:dyDescent="0.2">
      <c r="A4" s="208" t="s">
        <v>3</v>
      </c>
      <c r="B4" s="104" t="s">
        <v>4</v>
      </c>
      <c r="C4" s="105" t="s">
        <v>5</v>
      </c>
      <c r="D4" s="104" t="s">
        <v>6</v>
      </c>
      <c r="E4" s="105" t="s">
        <v>7</v>
      </c>
      <c r="F4" s="106" t="s">
        <v>8</v>
      </c>
      <c r="G4" s="107" t="s">
        <v>9</v>
      </c>
      <c r="H4" s="108" t="s">
        <v>10</v>
      </c>
      <c r="I4" s="210" t="s">
        <v>11</v>
      </c>
    </row>
    <row r="5" spans="1:9" ht="16.5" customHeight="1" x14ac:dyDescent="0.2">
      <c r="A5" s="209"/>
      <c r="B5" s="109" t="s">
        <v>12</v>
      </c>
      <c r="C5" s="110" t="s">
        <v>12</v>
      </c>
      <c r="D5" s="109" t="s">
        <v>12</v>
      </c>
      <c r="E5" s="110" t="s">
        <v>12</v>
      </c>
      <c r="F5" s="109" t="s">
        <v>12</v>
      </c>
      <c r="G5" s="111" t="s">
        <v>13</v>
      </c>
      <c r="H5" s="112" t="s">
        <v>13</v>
      </c>
      <c r="I5" s="211"/>
    </row>
    <row r="6" spans="1:9" ht="15.95" customHeight="1" x14ac:dyDescent="0.2">
      <c r="A6" s="23" t="s">
        <v>14</v>
      </c>
      <c r="B6" s="24">
        <v>90</v>
      </c>
      <c r="C6" s="25">
        <v>75</v>
      </c>
      <c r="D6" s="66">
        <v>1</v>
      </c>
      <c r="E6" s="67">
        <v>15</v>
      </c>
      <c r="F6" s="66">
        <v>9</v>
      </c>
      <c r="G6" s="25">
        <v>2502</v>
      </c>
      <c r="H6" s="24">
        <v>718</v>
      </c>
      <c r="I6" s="68" t="s">
        <v>15</v>
      </c>
    </row>
    <row r="7" spans="1:9" ht="15.95" customHeight="1" x14ac:dyDescent="0.2">
      <c r="A7" s="61" t="s">
        <v>16</v>
      </c>
      <c r="B7" s="69">
        <v>110</v>
      </c>
      <c r="C7" s="70">
        <v>113</v>
      </c>
      <c r="D7" s="71">
        <v>1</v>
      </c>
      <c r="E7" s="72">
        <v>22</v>
      </c>
      <c r="F7" s="71">
        <v>7</v>
      </c>
      <c r="G7" s="70">
        <v>5347</v>
      </c>
      <c r="H7" s="69">
        <v>802</v>
      </c>
      <c r="I7" s="73" t="s">
        <v>17</v>
      </c>
    </row>
    <row r="8" spans="1:9" ht="15.95" customHeight="1" x14ac:dyDescent="0.2">
      <c r="A8" s="18"/>
      <c r="B8" s="19"/>
      <c r="C8" s="20"/>
      <c r="D8" s="21"/>
      <c r="E8" s="6"/>
      <c r="F8" s="21"/>
      <c r="G8" s="20"/>
      <c r="H8" s="19"/>
      <c r="I8" s="22" t="s">
        <v>18</v>
      </c>
    </row>
    <row r="9" spans="1:9" ht="15.95" customHeight="1" x14ac:dyDescent="0.2">
      <c r="A9" s="27"/>
      <c r="B9" s="28"/>
      <c r="C9" s="29"/>
      <c r="D9" s="74"/>
      <c r="E9" s="75"/>
      <c r="F9" s="74"/>
      <c r="G9" s="29"/>
      <c r="H9" s="28"/>
      <c r="I9" s="76" t="s">
        <v>19</v>
      </c>
    </row>
    <row r="10" spans="1:9" ht="15.95" customHeight="1" x14ac:dyDescent="0.2">
      <c r="A10" s="23" t="s">
        <v>20</v>
      </c>
      <c r="B10" s="24">
        <v>60</v>
      </c>
      <c r="C10" s="25">
        <v>54</v>
      </c>
      <c r="D10" s="66">
        <v>1</v>
      </c>
      <c r="E10" s="67">
        <v>14</v>
      </c>
      <c r="F10" s="66">
        <v>7</v>
      </c>
      <c r="G10" s="25">
        <v>2125</v>
      </c>
      <c r="H10" s="24">
        <v>719</v>
      </c>
      <c r="I10" s="68" t="s">
        <v>21</v>
      </c>
    </row>
    <row r="11" spans="1:9" ht="15.95" customHeight="1" x14ac:dyDescent="0.2">
      <c r="A11" s="61" t="s">
        <v>22</v>
      </c>
      <c r="B11" s="69">
        <v>60</v>
      </c>
      <c r="C11" s="70">
        <v>52</v>
      </c>
      <c r="D11" s="71">
        <v>1</v>
      </c>
      <c r="E11" s="72">
        <v>13</v>
      </c>
      <c r="F11" s="71">
        <v>5</v>
      </c>
      <c r="G11" s="70">
        <v>2539</v>
      </c>
      <c r="H11" s="69">
        <v>399</v>
      </c>
      <c r="I11" s="73" t="s">
        <v>23</v>
      </c>
    </row>
    <row r="12" spans="1:9" ht="15.95" customHeight="1" x14ac:dyDescent="0.2">
      <c r="A12" s="27"/>
      <c r="B12" s="28"/>
      <c r="C12" s="29"/>
      <c r="D12" s="74"/>
      <c r="E12" s="75"/>
      <c r="F12" s="74"/>
      <c r="G12" s="29"/>
      <c r="H12" s="28"/>
      <c r="I12" s="76" t="s">
        <v>24</v>
      </c>
    </row>
    <row r="13" spans="1:9" ht="15.95" customHeight="1" x14ac:dyDescent="0.2">
      <c r="A13" s="61" t="s">
        <v>25</v>
      </c>
      <c r="B13" s="69">
        <v>150</v>
      </c>
      <c r="C13" s="70">
        <v>106</v>
      </c>
      <c r="D13" s="71">
        <v>1</v>
      </c>
      <c r="E13" s="72">
        <v>20</v>
      </c>
      <c r="F13" s="71">
        <v>7</v>
      </c>
      <c r="G13" s="70">
        <v>4171</v>
      </c>
      <c r="H13" s="69">
        <v>945</v>
      </c>
      <c r="I13" s="73" t="s">
        <v>26</v>
      </c>
    </row>
    <row r="14" spans="1:9" ht="15.95" customHeight="1" x14ac:dyDescent="0.2">
      <c r="A14" s="27"/>
      <c r="B14" s="28"/>
      <c r="C14" s="29"/>
      <c r="D14" s="74"/>
      <c r="E14" s="75"/>
      <c r="F14" s="74"/>
      <c r="G14" s="29"/>
      <c r="H14" s="28"/>
      <c r="I14" s="76" t="s">
        <v>27</v>
      </c>
    </row>
    <row r="15" spans="1:9" ht="15.95" customHeight="1" x14ac:dyDescent="0.2">
      <c r="A15" s="18" t="s">
        <v>28</v>
      </c>
      <c r="B15" s="19">
        <v>60</v>
      </c>
      <c r="C15" s="20">
        <v>39</v>
      </c>
      <c r="D15" s="21">
        <v>1</v>
      </c>
      <c r="E15" s="6">
        <v>10</v>
      </c>
      <c r="F15" s="21">
        <v>5</v>
      </c>
      <c r="G15" s="20">
        <v>3196</v>
      </c>
      <c r="H15" s="19">
        <v>883</v>
      </c>
      <c r="I15" s="22" t="s">
        <v>29</v>
      </c>
    </row>
    <row r="16" spans="1:9" ht="15.95" customHeight="1" x14ac:dyDescent="0.2">
      <c r="A16" s="18"/>
      <c r="B16" s="19"/>
      <c r="C16" s="20"/>
      <c r="D16" s="21"/>
      <c r="E16" s="6"/>
      <c r="F16" s="21"/>
      <c r="G16" s="20"/>
      <c r="H16" s="19"/>
      <c r="I16" s="22" t="s">
        <v>30</v>
      </c>
    </row>
    <row r="17" spans="1:11" ht="18" customHeight="1" x14ac:dyDescent="0.2">
      <c r="A17" s="93" t="s">
        <v>31</v>
      </c>
      <c r="B17" s="69"/>
      <c r="C17" s="70"/>
      <c r="D17" s="69"/>
      <c r="E17" s="70"/>
      <c r="F17" s="69"/>
      <c r="G17" s="70"/>
      <c r="H17" s="69"/>
      <c r="I17" s="215" t="s">
        <v>32</v>
      </c>
    </row>
    <row r="18" spans="1:11" ht="18" customHeight="1" x14ac:dyDescent="0.2">
      <c r="A18" s="79"/>
      <c r="B18" s="19">
        <v>150</v>
      </c>
      <c r="C18" s="20">
        <v>135</v>
      </c>
      <c r="D18" s="19">
        <v>2</v>
      </c>
      <c r="E18" s="20">
        <v>24</v>
      </c>
      <c r="F18" s="19">
        <v>9</v>
      </c>
      <c r="G18" s="20">
        <v>3721</v>
      </c>
      <c r="H18" s="19">
        <v>1381</v>
      </c>
      <c r="I18" s="216"/>
      <c r="K18" s="137"/>
    </row>
    <row r="19" spans="1:11" ht="18" customHeight="1" x14ac:dyDescent="0.2">
      <c r="A19" s="27"/>
      <c r="B19" s="28"/>
      <c r="C19" s="28"/>
      <c r="D19" s="28"/>
      <c r="E19" s="28"/>
      <c r="F19" s="28"/>
      <c r="G19" s="28"/>
      <c r="H19" s="28"/>
      <c r="I19" s="217"/>
    </row>
    <row r="20" spans="1:11" ht="15.95" customHeight="1" x14ac:dyDescent="0.2">
      <c r="A20" s="61" t="s">
        <v>33</v>
      </c>
      <c r="B20" s="69"/>
      <c r="C20" s="70"/>
      <c r="D20" s="69"/>
      <c r="E20" s="70"/>
      <c r="F20" s="69"/>
      <c r="G20" s="70"/>
      <c r="H20" s="69"/>
      <c r="I20" s="215" t="s">
        <v>34</v>
      </c>
    </row>
    <row r="21" spans="1:11" ht="15.95" customHeight="1" x14ac:dyDescent="0.2">
      <c r="A21" s="79"/>
      <c r="B21" s="19">
        <v>165</v>
      </c>
      <c r="C21" s="20">
        <v>133</v>
      </c>
      <c r="D21" s="19">
        <v>2</v>
      </c>
      <c r="E21" s="20">
        <v>21</v>
      </c>
      <c r="F21" s="19">
        <v>9</v>
      </c>
      <c r="G21" s="20">
        <v>3425.56</v>
      </c>
      <c r="H21" s="19">
        <v>1339.77</v>
      </c>
      <c r="I21" s="216"/>
    </row>
    <row r="22" spans="1:11" ht="15.95" customHeight="1" x14ac:dyDescent="0.2">
      <c r="A22" s="27"/>
      <c r="B22" s="28"/>
      <c r="C22" s="28"/>
      <c r="D22" s="28"/>
      <c r="E22" s="28"/>
      <c r="F22" s="28"/>
      <c r="G22" s="28"/>
      <c r="H22" s="28"/>
      <c r="I22" s="217"/>
    </row>
    <row r="23" spans="1:11" ht="18" customHeight="1" x14ac:dyDescent="0.2">
      <c r="A23" s="61" t="s">
        <v>35</v>
      </c>
      <c r="B23" s="69"/>
      <c r="C23" s="70"/>
      <c r="D23" s="69"/>
      <c r="E23" s="70"/>
      <c r="F23" s="69"/>
      <c r="G23" s="70"/>
      <c r="H23" s="69"/>
      <c r="I23" s="215" t="s">
        <v>36</v>
      </c>
    </row>
    <row r="24" spans="1:11" ht="15.95" customHeight="1" x14ac:dyDescent="0.2">
      <c r="A24" s="79"/>
      <c r="B24" s="19">
        <v>190</v>
      </c>
      <c r="C24" s="20">
        <v>121</v>
      </c>
      <c r="D24" s="19">
        <v>2</v>
      </c>
      <c r="E24" s="20">
        <v>21</v>
      </c>
      <c r="F24" s="19">
        <v>5</v>
      </c>
      <c r="G24" s="20">
        <v>4228</v>
      </c>
      <c r="H24" s="19">
        <v>1303</v>
      </c>
      <c r="I24" s="216"/>
    </row>
    <row r="25" spans="1:11" ht="15.95" customHeight="1" x14ac:dyDescent="0.2">
      <c r="A25" s="27"/>
      <c r="B25" s="28"/>
      <c r="C25" s="28"/>
      <c r="D25" s="28"/>
      <c r="E25" s="28"/>
      <c r="F25" s="28"/>
      <c r="G25" s="28"/>
      <c r="H25" s="28"/>
      <c r="I25" s="217"/>
    </row>
    <row r="26" spans="1:11" ht="15.95" customHeight="1" x14ac:dyDescent="0.2">
      <c r="A26" s="62" t="s">
        <v>37</v>
      </c>
      <c r="B26" s="50">
        <f t="shared" ref="B26:H26" si="0">SUM(B6:B25)</f>
        <v>1035</v>
      </c>
      <c r="C26" s="50">
        <f t="shared" si="0"/>
        <v>828</v>
      </c>
      <c r="D26" s="50">
        <f t="shared" si="0"/>
        <v>12</v>
      </c>
      <c r="E26" s="50">
        <f t="shared" si="0"/>
        <v>160</v>
      </c>
      <c r="F26" s="50">
        <f t="shared" si="0"/>
        <v>63</v>
      </c>
      <c r="G26" s="50">
        <f t="shared" si="0"/>
        <v>31254.560000000001</v>
      </c>
      <c r="H26" s="50">
        <f t="shared" si="0"/>
        <v>8489.77</v>
      </c>
      <c r="I26" s="83"/>
    </row>
    <row r="27" spans="1:11" ht="31.5" customHeight="1" x14ac:dyDescent="0.2">
      <c r="A27" s="23" t="s">
        <v>38</v>
      </c>
      <c r="B27" s="24">
        <v>215</v>
      </c>
      <c r="C27" s="25">
        <v>151</v>
      </c>
      <c r="D27" s="66">
        <v>2</v>
      </c>
      <c r="E27" s="67">
        <v>28</v>
      </c>
      <c r="F27" s="66">
        <v>13</v>
      </c>
      <c r="G27" s="25">
        <v>3497</v>
      </c>
      <c r="H27" s="24">
        <v>1489</v>
      </c>
      <c r="I27" s="77" t="s">
        <v>39</v>
      </c>
    </row>
    <row r="28" spans="1:11" ht="15.95" customHeight="1" x14ac:dyDescent="0.2">
      <c r="A28" s="61" t="s">
        <v>40</v>
      </c>
      <c r="B28" s="69">
        <v>120</v>
      </c>
      <c r="C28" s="70">
        <v>127</v>
      </c>
      <c r="D28" s="71">
        <v>3</v>
      </c>
      <c r="E28" s="72">
        <v>20</v>
      </c>
      <c r="F28" s="71">
        <v>3</v>
      </c>
      <c r="G28" s="70">
        <v>1255</v>
      </c>
      <c r="H28" s="69">
        <v>718</v>
      </c>
      <c r="I28" s="73" t="s">
        <v>41</v>
      </c>
    </row>
    <row r="29" spans="1:11" ht="15.95" customHeight="1" x14ac:dyDescent="0.2">
      <c r="A29" s="27"/>
      <c r="B29" s="28"/>
      <c r="C29" s="29"/>
      <c r="D29" s="74"/>
      <c r="E29" s="75"/>
      <c r="F29" s="74"/>
      <c r="G29" s="29"/>
      <c r="H29" s="28"/>
      <c r="I29" s="76" t="s">
        <v>42</v>
      </c>
    </row>
    <row r="30" spans="1:11" ht="15.95" customHeight="1" x14ac:dyDescent="0.2">
      <c r="A30" s="23" t="s">
        <v>43</v>
      </c>
      <c r="B30" s="24">
        <v>60</v>
      </c>
      <c r="C30" s="25">
        <v>63</v>
      </c>
      <c r="D30" s="66">
        <v>2</v>
      </c>
      <c r="E30" s="67">
        <v>14</v>
      </c>
      <c r="F30" s="66">
        <v>3</v>
      </c>
      <c r="G30" s="25">
        <v>1723</v>
      </c>
      <c r="H30" s="24">
        <v>702</v>
      </c>
      <c r="I30" s="68" t="s">
        <v>44</v>
      </c>
    </row>
    <row r="31" spans="1:11" ht="15.95" customHeight="1" x14ac:dyDescent="0.2">
      <c r="A31" s="61" t="s">
        <v>45</v>
      </c>
      <c r="B31" s="69">
        <v>200</v>
      </c>
      <c r="C31" s="70">
        <v>176</v>
      </c>
      <c r="D31" s="71">
        <v>1</v>
      </c>
      <c r="E31" s="72">
        <v>37</v>
      </c>
      <c r="F31" s="71">
        <v>10</v>
      </c>
      <c r="G31" s="70">
        <v>3001</v>
      </c>
      <c r="H31" s="69">
        <v>1242</v>
      </c>
      <c r="I31" s="73" t="s">
        <v>46</v>
      </c>
    </row>
    <row r="32" spans="1:11" ht="15.95" customHeight="1" x14ac:dyDescent="0.2">
      <c r="A32" s="27"/>
      <c r="B32" s="28"/>
      <c r="C32" s="29"/>
      <c r="D32" s="74"/>
      <c r="E32" s="75"/>
      <c r="F32" s="74"/>
      <c r="G32" s="29"/>
      <c r="H32" s="28"/>
      <c r="I32" s="76" t="s">
        <v>47</v>
      </c>
    </row>
    <row r="33" spans="1:9" ht="15.95" customHeight="1" x14ac:dyDescent="0.2">
      <c r="A33" s="23" t="s">
        <v>48</v>
      </c>
      <c r="B33" s="24">
        <v>140</v>
      </c>
      <c r="C33" s="25">
        <v>132</v>
      </c>
      <c r="D33" s="66">
        <v>2</v>
      </c>
      <c r="E33" s="67">
        <v>20</v>
      </c>
      <c r="F33" s="66">
        <v>8</v>
      </c>
      <c r="G33" s="25">
        <v>1290</v>
      </c>
      <c r="H33" s="24">
        <v>1025</v>
      </c>
      <c r="I33" s="68" t="s">
        <v>49</v>
      </c>
    </row>
    <row r="34" spans="1:9" ht="15.95" customHeight="1" x14ac:dyDescent="0.2">
      <c r="A34" s="61" t="s">
        <v>50</v>
      </c>
      <c r="B34" s="69">
        <v>150</v>
      </c>
      <c r="C34" s="70">
        <v>174</v>
      </c>
      <c r="D34" s="71">
        <v>2</v>
      </c>
      <c r="E34" s="72">
        <v>36</v>
      </c>
      <c r="F34" s="71">
        <v>5</v>
      </c>
      <c r="G34" s="70">
        <v>2788</v>
      </c>
      <c r="H34" s="69">
        <v>1403</v>
      </c>
      <c r="I34" s="73" t="s">
        <v>51</v>
      </c>
    </row>
    <row r="35" spans="1:9" ht="15.95" customHeight="1" x14ac:dyDescent="0.2">
      <c r="A35" s="27"/>
      <c r="B35" s="28"/>
      <c r="C35" s="29"/>
      <c r="D35" s="74"/>
      <c r="E35" s="75"/>
      <c r="F35" s="74"/>
      <c r="G35" s="29"/>
      <c r="H35" s="28"/>
      <c r="I35" s="76" t="s">
        <v>52</v>
      </c>
    </row>
    <row r="36" spans="1:9" ht="15.95" customHeight="1" x14ac:dyDescent="0.2">
      <c r="A36" s="23" t="s">
        <v>53</v>
      </c>
      <c r="B36" s="24">
        <v>140</v>
      </c>
      <c r="C36" s="25">
        <v>114</v>
      </c>
      <c r="D36" s="66">
        <v>1</v>
      </c>
      <c r="E36" s="67">
        <v>21</v>
      </c>
      <c r="F36" s="66">
        <v>8</v>
      </c>
      <c r="G36" s="25">
        <v>2717</v>
      </c>
      <c r="H36" s="24">
        <v>1096</v>
      </c>
      <c r="I36" s="68" t="s">
        <v>54</v>
      </c>
    </row>
    <row r="37" spans="1:9" ht="15.95" customHeight="1" x14ac:dyDescent="0.2">
      <c r="A37" s="18" t="s">
        <v>75</v>
      </c>
      <c r="B37" s="19">
        <v>180</v>
      </c>
      <c r="C37" s="20">
        <v>161</v>
      </c>
      <c r="D37" s="21">
        <v>2</v>
      </c>
      <c r="E37" s="6">
        <v>33</v>
      </c>
      <c r="F37" s="21">
        <v>12</v>
      </c>
      <c r="G37" s="20">
        <v>1765</v>
      </c>
      <c r="H37" s="19">
        <v>770</v>
      </c>
      <c r="I37" s="22" t="s">
        <v>70</v>
      </c>
    </row>
    <row r="38" spans="1:9" ht="15.95" customHeight="1" x14ac:dyDescent="0.2">
      <c r="A38" s="18"/>
      <c r="B38" s="19"/>
      <c r="C38" s="20"/>
      <c r="D38" s="21"/>
      <c r="E38" s="6"/>
      <c r="F38" s="21"/>
      <c r="G38" s="20"/>
      <c r="H38" s="19"/>
      <c r="I38" s="22" t="s">
        <v>76</v>
      </c>
    </row>
    <row r="39" spans="1:9" ht="15.95" customHeight="1" x14ac:dyDescent="0.2">
      <c r="A39" s="61" t="s">
        <v>55</v>
      </c>
      <c r="B39" s="69">
        <v>60</v>
      </c>
      <c r="C39" s="70">
        <v>73</v>
      </c>
      <c r="D39" s="71">
        <v>1</v>
      </c>
      <c r="E39" s="72">
        <v>12</v>
      </c>
      <c r="F39" s="71">
        <v>2</v>
      </c>
      <c r="G39" s="70">
        <v>2298</v>
      </c>
      <c r="H39" s="69">
        <v>390</v>
      </c>
      <c r="I39" s="73" t="s">
        <v>56</v>
      </c>
    </row>
    <row r="40" spans="1:9" ht="15.95" customHeight="1" x14ac:dyDescent="0.2">
      <c r="A40" s="18"/>
      <c r="B40" s="19"/>
      <c r="C40" s="20"/>
      <c r="D40" s="21"/>
      <c r="E40" s="6"/>
      <c r="F40" s="21"/>
      <c r="G40" s="20"/>
      <c r="H40" s="19"/>
      <c r="I40" s="22" t="s">
        <v>57</v>
      </c>
    </row>
    <row r="41" spans="1:9" ht="15.95" customHeight="1" x14ac:dyDescent="0.2">
      <c r="A41" s="27"/>
      <c r="B41" s="28"/>
      <c r="C41" s="29"/>
      <c r="D41" s="74"/>
      <c r="E41" s="75"/>
      <c r="F41" s="74"/>
      <c r="G41" s="29"/>
      <c r="H41" s="28"/>
      <c r="I41" s="80" t="s">
        <v>58</v>
      </c>
    </row>
    <row r="42" spans="1:9" ht="15.95" customHeight="1" x14ac:dyDescent="0.2">
      <c r="A42" s="27" t="s">
        <v>59</v>
      </c>
      <c r="B42" s="28">
        <v>40</v>
      </c>
      <c r="C42" s="29">
        <v>49</v>
      </c>
      <c r="D42" s="74">
        <v>1</v>
      </c>
      <c r="E42" s="75">
        <v>14</v>
      </c>
      <c r="F42" s="74">
        <v>4</v>
      </c>
      <c r="G42" s="29">
        <v>1492</v>
      </c>
      <c r="H42" s="28">
        <v>367</v>
      </c>
      <c r="I42" s="76" t="s">
        <v>60</v>
      </c>
    </row>
    <row r="43" spans="1:9" ht="15.95" customHeight="1" x14ac:dyDescent="0.2">
      <c r="A43" s="61" t="s">
        <v>61</v>
      </c>
      <c r="B43" s="69">
        <v>200</v>
      </c>
      <c r="C43" s="70">
        <v>207</v>
      </c>
      <c r="D43" s="71">
        <v>2</v>
      </c>
      <c r="E43" s="72">
        <v>36</v>
      </c>
      <c r="F43" s="71">
        <v>7</v>
      </c>
      <c r="G43" s="70">
        <v>2556</v>
      </c>
      <c r="H43" s="69">
        <v>1438</v>
      </c>
      <c r="I43" s="73" t="s">
        <v>62</v>
      </c>
    </row>
    <row r="44" spans="1:9" ht="58.5" customHeight="1" x14ac:dyDescent="0.2">
      <c r="A44" s="27"/>
      <c r="B44" s="28"/>
      <c r="C44" s="29"/>
      <c r="D44" s="74"/>
      <c r="E44" s="75"/>
      <c r="F44" s="74"/>
      <c r="G44" s="29"/>
      <c r="H44" s="28"/>
      <c r="I44" s="81" t="s">
        <v>63</v>
      </c>
    </row>
    <row r="45" spans="1:9" ht="15.95" customHeight="1" x14ac:dyDescent="0.2">
      <c r="A45" s="61" t="s">
        <v>64</v>
      </c>
      <c r="B45" s="69">
        <v>85</v>
      </c>
      <c r="C45" s="70">
        <v>74</v>
      </c>
      <c r="D45" s="71">
        <v>1</v>
      </c>
      <c r="E45" s="72">
        <v>21</v>
      </c>
      <c r="F45" s="71">
        <v>7</v>
      </c>
      <c r="G45" s="70">
        <v>2105</v>
      </c>
      <c r="H45" s="69">
        <v>704</v>
      </c>
      <c r="I45" s="73" t="s">
        <v>65</v>
      </c>
    </row>
    <row r="46" spans="1:9" ht="15.95" customHeight="1" x14ac:dyDescent="0.2">
      <c r="A46" s="27"/>
      <c r="B46" s="28"/>
      <c r="C46" s="29"/>
      <c r="D46" s="74"/>
      <c r="E46" s="75"/>
      <c r="F46" s="74"/>
      <c r="G46" s="29"/>
      <c r="H46" s="28"/>
      <c r="I46" s="76" t="s">
        <v>66</v>
      </c>
    </row>
    <row r="47" spans="1:9" ht="15.95" customHeight="1" x14ac:dyDescent="0.2">
      <c r="A47" s="61" t="s">
        <v>67</v>
      </c>
      <c r="B47" s="69">
        <v>215</v>
      </c>
      <c r="C47" s="70">
        <v>173</v>
      </c>
      <c r="D47" s="71">
        <v>2</v>
      </c>
      <c r="E47" s="72">
        <v>29</v>
      </c>
      <c r="F47" s="71">
        <v>8</v>
      </c>
      <c r="G47" s="70">
        <v>1543</v>
      </c>
      <c r="H47" s="69">
        <v>1578</v>
      </c>
      <c r="I47" s="73" t="s">
        <v>68</v>
      </c>
    </row>
    <row r="48" spans="1:9" ht="15.95" customHeight="1" x14ac:dyDescent="0.2">
      <c r="A48" s="27"/>
      <c r="B48" s="28"/>
      <c r="C48" s="29"/>
      <c r="D48" s="74"/>
      <c r="E48" s="75"/>
      <c r="F48" s="74"/>
      <c r="G48" s="29"/>
      <c r="H48" s="28"/>
      <c r="I48" s="76" t="s">
        <v>69</v>
      </c>
    </row>
    <row r="49" spans="1:9" ht="18" customHeight="1" x14ac:dyDescent="0.2">
      <c r="A49" s="49" t="s">
        <v>71</v>
      </c>
      <c r="B49" s="50">
        <f>SUM(B27:B48)</f>
        <v>1805</v>
      </c>
      <c r="C49" s="50">
        <f t="shared" ref="C49:E49" si="1">SUM(C27:C48)</f>
        <v>1674</v>
      </c>
      <c r="D49" s="50">
        <f t="shared" si="1"/>
        <v>22</v>
      </c>
      <c r="E49" s="50">
        <f t="shared" si="1"/>
        <v>321</v>
      </c>
      <c r="F49" s="50">
        <f>SUM(F27:F48)</f>
        <v>90</v>
      </c>
      <c r="G49" s="50">
        <f t="shared" ref="G49:H49" si="2">SUM(G27:G48)</f>
        <v>28030</v>
      </c>
      <c r="H49" s="50">
        <f t="shared" si="2"/>
        <v>12922</v>
      </c>
      <c r="I49" s="52"/>
    </row>
    <row r="50" spans="1:9" x14ac:dyDescent="0.2">
      <c r="A50" s="27" t="s">
        <v>72</v>
      </c>
      <c r="B50" s="28">
        <f>SUM(B49,B26)</f>
        <v>2840</v>
      </c>
      <c r="C50" s="28">
        <f t="shared" ref="C50:H50" si="3">SUM(C49,C26)</f>
        <v>2502</v>
      </c>
      <c r="D50" s="28">
        <f t="shared" si="3"/>
        <v>34</v>
      </c>
      <c r="E50" s="28">
        <f t="shared" si="3"/>
        <v>481</v>
      </c>
      <c r="F50" s="28">
        <f t="shared" si="3"/>
        <v>153</v>
      </c>
      <c r="G50" s="28">
        <f t="shared" si="3"/>
        <v>59284.56</v>
      </c>
      <c r="H50" s="28">
        <f t="shared" si="3"/>
        <v>21411.77</v>
      </c>
      <c r="I50" s="30"/>
    </row>
    <row r="51" spans="1:9" x14ac:dyDescent="0.2">
      <c r="A51" s="100" t="s">
        <v>73</v>
      </c>
    </row>
  </sheetData>
  <mergeCells count="5">
    <mergeCell ref="A4:A5"/>
    <mergeCell ref="I4:I5"/>
    <mergeCell ref="I17:I19"/>
    <mergeCell ref="I20:I22"/>
    <mergeCell ref="I23:I25"/>
  </mergeCells>
  <phoneticPr fontId="3"/>
  <pageMargins left="0.7" right="0.7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"/>
  <sheetViews>
    <sheetView view="pageBreakPreview" topLeftCell="A10" zoomScaleNormal="100" zoomScaleSheetLayoutView="100" workbookViewId="0">
      <selection activeCell="G23" sqref="G23"/>
    </sheetView>
  </sheetViews>
  <sheetFormatPr defaultColWidth="8.796875" defaultRowHeight="17.25" x14ac:dyDescent="0.2"/>
  <cols>
    <col min="1" max="1" width="11.09765625" style="102" customWidth="1"/>
    <col min="2" max="5" width="4.796875" style="102" customWidth="1"/>
    <col min="6" max="6" width="5.5" style="102" customWidth="1"/>
    <col min="7" max="8" width="6.8984375" style="102" customWidth="1"/>
    <col min="9" max="9" width="29.5" style="102" customWidth="1"/>
    <col min="10" max="16384" width="8.796875" style="102"/>
  </cols>
  <sheetData>
    <row r="1" spans="1:9" s="98" customFormat="1" ht="18" customHeight="1" x14ac:dyDescent="0.2">
      <c r="A1" s="94" t="s">
        <v>0</v>
      </c>
      <c r="B1" s="95"/>
      <c r="C1" s="95"/>
      <c r="D1" s="96"/>
      <c r="E1" s="96"/>
      <c r="F1" s="96"/>
      <c r="G1" s="97"/>
      <c r="H1" s="97"/>
      <c r="I1" s="2" t="s">
        <v>79</v>
      </c>
    </row>
    <row r="2" spans="1:9" s="98" customFormat="1" ht="18" customHeight="1" x14ac:dyDescent="0.2">
      <c r="A2" s="96"/>
      <c r="B2" s="96"/>
      <c r="C2" s="96"/>
      <c r="D2" s="96"/>
      <c r="E2" s="96"/>
      <c r="F2" s="96"/>
      <c r="G2" s="147"/>
      <c r="H2" s="147"/>
      <c r="I2" s="95" t="s">
        <v>2</v>
      </c>
    </row>
    <row r="3" spans="1:9" ht="18" customHeight="1" x14ac:dyDescent="0.2">
      <c r="A3" s="99"/>
      <c r="B3" s="82"/>
      <c r="C3" s="100"/>
      <c r="D3" s="100"/>
      <c r="E3" s="96"/>
      <c r="F3" s="100"/>
      <c r="G3" s="148"/>
      <c r="H3" s="148"/>
      <c r="I3" s="100"/>
    </row>
    <row r="4" spans="1:9" ht="21.75" customHeight="1" x14ac:dyDescent="0.2">
      <c r="A4" s="208" t="s">
        <v>3</v>
      </c>
      <c r="B4" s="104" t="s">
        <v>4</v>
      </c>
      <c r="C4" s="105" t="s">
        <v>5</v>
      </c>
      <c r="D4" s="104" t="s">
        <v>6</v>
      </c>
      <c r="E4" s="105" t="s">
        <v>7</v>
      </c>
      <c r="F4" s="106" t="s">
        <v>8</v>
      </c>
      <c r="G4" s="107" t="s">
        <v>9</v>
      </c>
      <c r="H4" s="108" t="s">
        <v>10</v>
      </c>
      <c r="I4" s="210" t="s">
        <v>11</v>
      </c>
    </row>
    <row r="5" spans="1:9" ht="16.5" customHeight="1" x14ac:dyDescent="0.2">
      <c r="A5" s="209"/>
      <c r="B5" s="109" t="s">
        <v>12</v>
      </c>
      <c r="C5" s="110" t="s">
        <v>12</v>
      </c>
      <c r="D5" s="109" t="s">
        <v>12</v>
      </c>
      <c r="E5" s="110" t="s">
        <v>12</v>
      </c>
      <c r="F5" s="109" t="s">
        <v>12</v>
      </c>
      <c r="G5" s="111" t="s">
        <v>13</v>
      </c>
      <c r="H5" s="112" t="s">
        <v>13</v>
      </c>
      <c r="I5" s="211"/>
    </row>
    <row r="6" spans="1:9" ht="15.95" customHeight="1" x14ac:dyDescent="0.2">
      <c r="A6" s="23" t="s">
        <v>14</v>
      </c>
      <c r="B6" s="24">
        <v>90</v>
      </c>
      <c r="C6" s="25">
        <v>84</v>
      </c>
      <c r="D6" s="66">
        <v>1</v>
      </c>
      <c r="E6" s="67">
        <v>16</v>
      </c>
      <c r="F6" s="66">
        <v>12</v>
      </c>
      <c r="G6" s="25">
        <v>2502</v>
      </c>
      <c r="H6" s="24">
        <v>718</v>
      </c>
      <c r="I6" s="68" t="s">
        <v>15</v>
      </c>
    </row>
    <row r="7" spans="1:9" ht="15.95" customHeight="1" x14ac:dyDescent="0.2">
      <c r="A7" s="61" t="s">
        <v>16</v>
      </c>
      <c r="B7" s="69">
        <v>110</v>
      </c>
      <c r="C7" s="70">
        <v>108</v>
      </c>
      <c r="D7" s="71">
        <v>1</v>
      </c>
      <c r="E7" s="72">
        <v>20</v>
      </c>
      <c r="F7" s="71">
        <v>10</v>
      </c>
      <c r="G7" s="70">
        <v>5347</v>
      </c>
      <c r="H7" s="69">
        <v>802</v>
      </c>
      <c r="I7" s="73" t="s">
        <v>17</v>
      </c>
    </row>
    <row r="8" spans="1:9" ht="15.95" customHeight="1" x14ac:dyDescent="0.2">
      <c r="A8" s="18"/>
      <c r="B8" s="19"/>
      <c r="C8" s="20"/>
      <c r="D8" s="21"/>
      <c r="E8" s="6"/>
      <c r="F8" s="21"/>
      <c r="G8" s="20"/>
      <c r="H8" s="19"/>
      <c r="I8" s="22" t="s">
        <v>18</v>
      </c>
    </row>
    <row r="9" spans="1:9" ht="15.95" customHeight="1" x14ac:dyDescent="0.2">
      <c r="A9" s="27"/>
      <c r="B9" s="28"/>
      <c r="C9" s="29"/>
      <c r="D9" s="74"/>
      <c r="E9" s="75"/>
      <c r="F9" s="74"/>
      <c r="G9" s="29"/>
      <c r="H9" s="28"/>
      <c r="I9" s="76" t="s">
        <v>19</v>
      </c>
    </row>
    <row r="10" spans="1:9" ht="15.95" customHeight="1" x14ac:dyDescent="0.2">
      <c r="A10" s="23" t="s">
        <v>20</v>
      </c>
      <c r="B10" s="24">
        <v>60</v>
      </c>
      <c r="C10" s="25">
        <v>52</v>
      </c>
      <c r="D10" s="66">
        <v>1</v>
      </c>
      <c r="E10" s="67">
        <v>16</v>
      </c>
      <c r="F10" s="66">
        <v>3</v>
      </c>
      <c r="G10" s="25">
        <v>2125</v>
      </c>
      <c r="H10" s="24">
        <v>719</v>
      </c>
      <c r="I10" s="68" t="s">
        <v>21</v>
      </c>
    </row>
    <row r="11" spans="1:9" ht="15.95" customHeight="1" x14ac:dyDescent="0.2">
      <c r="A11" s="61" t="s">
        <v>22</v>
      </c>
      <c r="B11" s="69">
        <v>60</v>
      </c>
      <c r="C11" s="70">
        <v>50</v>
      </c>
      <c r="D11" s="71">
        <v>1</v>
      </c>
      <c r="E11" s="72">
        <v>13</v>
      </c>
      <c r="F11" s="71">
        <v>5</v>
      </c>
      <c r="G11" s="70">
        <v>2539</v>
      </c>
      <c r="H11" s="69">
        <v>399</v>
      </c>
      <c r="I11" s="73" t="s">
        <v>23</v>
      </c>
    </row>
    <row r="12" spans="1:9" ht="15.95" customHeight="1" x14ac:dyDescent="0.2">
      <c r="A12" s="27"/>
      <c r="B12" s="28"/>
      <c r="C12" s="29"/>
      <c r="D12" s="74"/>
      <c r="E12" s="75"/>
      <c r="F12" s="74"/>
      <c r="G12" s="29"/>
      <c r="H12" s="28"/>
      <c r="I12" s="76" t="s">
        <v>24</v>
      </c>
    </row>
    <row r="13" spans="1:9" ht="15.95" customHeight="1" x14ac:dyDescent="0.2">
      <c r="A13" s="61" t="s">
        <v>25</v>
      </c>
      <c r="B13" s="69">
        <v>150</v>
      </c>
      <c r="C13" s="70">
        <v>112</v>
      </c>
      <c r="D13" s="71">
        <v>1</v>
      </c>
      <c r="E13" s="72">
        <v>19</v>
      </c>
      <c r="F13" s="71">
        <v>6</v>
      </c>
      <c r="G13" s="70">
        <v>4171</v>
      </c>
      <c r="H13" s="69">
        <v>945</v>
      </c>
      <c r="I13" s="73" t="s">
        <v>26</v>
      </c>
    </row>
    <row r="14" spans="1:9" ht="15.95" customHeight="1" x14ac:dyDescent="0.2">
      <c r="A14" s="27"/>
      <c r="B14" s="28"/>
      <c r="C14" s="29"/>
      <c r="D14" s="74"/>
      <c r="E14" s="75"/>
      <c r="F14" s="74"/>
      <c r="G14" s="29"/>
      <c r="H14" s="28"/>
      <c r="I14" s="76" t="s">
        <v>27</v>
      </c>
    </row>
    <row r="15" spans="1:9" ht="15.95" customHeight="1" x14ac:dyDescent="0.2">
      <c r="A15" s="18" t="s">
        <v>28</v>
      </c>
      <c r="B15" s="19">
        <v>60</v>
      </c>
      <c r="C15" s="20">
        <v>38</v>
      </c>
      <c r="D15" s="21">
        <v>1</v>
      </c>
      <c r="E15" s="6">
        <v>11</v>
      </c>
      <c r="F15" s="21">
        <v>5</v>
      </c>
      <c r="G15" s="20">
        <v>3196</v>
      </c>
      <c r="H15" s="19">
        <v>883</v>
      </c>
      <c r="I15" s="22" t="s">
        <v>29</v>
      </c>
    </row>
    <row r="16" spans="1:9" ht="15.95" customHeight="1" x14ac:dyDescent="0.2">
      <c r="A16" s="18"/>
      <c r="B16" s="19"/>
      <c r="C16" s="20"/>
      <c r="D16" s="21"/>
      <c r="E16" s="6"/>
      <c r="F16" s="21"/>
      <c r="G16" s="20"/>
      <c r="H16" s="19"/>
      <c r="I16" s="22" t="s">
        <v>30</v>
      </c>
    </row>
    <row r="17" spans="1:11" ht="18" customHeight="1" x14ac:dyDescent="0.2">
      <c r="A17" s="93" t="s">
        <v>31</v>
      </c>
      <c r="B17" s="69"/>
      <c r="C17" s="70"/>
      <c r="D17" s="69"/>
      <c r="E17" s="70"/>
      <c r="F17" s="69"/>
      <c r="G17" s="70"/>
      <c r="H17" s="69"/>
      <c r="I17" s="215" t="s">
        <v>32</v>
      </c>
    </row>
    <row r="18" spans="1:11" ht="18" customHeight="1" x14ac:dyDescent="0.2">
      <c r="A18" s="79"/>
      <c r="B18" s="19">
        <v>150</v>
      </c>
      <c r="C18" s="20">
        <v>126</v>
      </c>
      <c r="D18" s="19">
        <v>2</v>
      </c>
      <c r="E18" s="20">
        <v>22</v>
      </c>
      <c r="F18" s="19">
        <v>9</v>
      </c>
      <c r="G18" s="20">
        <v>3721</v>
      </c>
      <c r="H18" s="19">
        <v>1381</v>
      </c>
      <c r="I18" s="216"/>
      <c r="K18" s="137"/>
    </row>
    <row r="19" spans="1:11" ht="18" customHeight="1" x14ac:dyDescent="0.2">
      <c r="A19" s="27"/>
      <c r="B19" s="28"/>
      <c r="C19" s="28"/>
      <c r="D19" s="28"/>
      <c r="E19" s="28"/>
      <c r="F19" s="28"/>
      <c r="G19" s="28"/>
      <c r="H19" s="28"/>
      <c r="I19" s="217"/>
    </row>
    <row r="20" spans="1:11" ht="15.95" customHeight="1" x14ac:dyDescent="0.2">
      <c r="A20" s="61" t="s">
        <v>33</v>
      </c>
      <c r="B20" s="69"/>
      <c r="C20" s="70"/>
      <c r="D20" s="69"/>
      <c r="E20" s="70"/>
      <c r="F20" s="69"/>
      <c r="G20" s="70"/>
      <c r="H20" s="69"/>
      <c r="I20" s="215" t="s">
        <v>34</v>
      </c>
    </row>
    <row r="21" spans="1:11" ht="15.95" customHeight="1" x14ac:dyDescent="0.2">
      <c r="A21" s="79"/>
      <c r="B21" s="19">
        <v>165</v>
      </c>
      <c r="C21" s="20">
        <v>119</v>
      </c>
      <c r="D21" s="19">
        <v>2</v>
      </c>
      <c r="E21" s="20">
        <v>19</v>
      </c>
      <c r="F21" s="19">
        <v>9</v>
      </c>
      <c r="G21" s="20">
        <v>3425.56</v>
      </c>
      <c r="H21" s="19">
        <v>1339.77</v>
      </c>
      <c r="I21" s="216"/>
    </row>
    <row r="22" spans="1:11" ht="15.95" customHeight="1" x14ac:dyDescent="0.2">
      <c r="A22" s="27"/>
      <c r="B22" s="28"/>
      <c r="C22" s="28"/>
      <c r="D22" s="28"/>
      <c r="E22" s="28"/>
      <c r="F22" s="28"/>
      <c r="G22" s="28"/>
      <c r="H22" s="28"/>
      <c r="I22" s="217"/>
    </row>
    <row r="23" spans="1:11" ht="18" customHeight="1" x14ac:dyDescent="0.2">
      <c r="A23" s="61" t="s">
        <v>35</v>
      </c>
      <c r="B23" s="69"/>
      <c r="C23" s="70"/>
      <c r="D23" s="69"/>
      <c r="E23" s="70"/>
      <c r="F23" s="69"/>
      <c r="G23" s="70"/>
      <c r="H23" s="69"/>
      <c r="I23" s="215" t="s">
        <v>36</v>
      </c>
    </row>
    <row r="24" spans="1:11" ht="15.95" customHeight="1" x14ac:dyDescent="0.2">
      <c r="A24" s="79"/>
      <c r="B24" s="19">
        <v>190</v>
      </c>
      <c r="C24" s="20">
        <v>138</v>
      </c>
      <c r="D24" s="19">
        <v>2</v>
      </c>
      <c r="E24" s="20">
        <v>22</v>
      </c>
      <c r="F24" s="19">
        <v>9</v>
      </c>
      <c r="G24" s="20">
        <v>4228</v>
      </c>
      <c r="H24" s="19">
        <v>1303</v>
      </c>
      <c r="I24" s="216"/>
    </row>
    <row r="25" spans="1:11" ht="15.95" customHeight="1" x14ac:dyDescent="0.2">
      <c r="A25" s="27"/>
      <c r="B25" s="28"/>
      <c r="C25" s="28"/>
      <c r="D25" s="28"/>
      <c r="E25" s="28"/>
      <c r="F25" s="28"/>
      <c r="G25" s="28"/>
      <c r="H25" s="28"/>
      <c r="I25" s="217"/>
    </row>
    <row r="26" spans="1:11" ht="15.95" customHeight="1" x14ac:dyDescent="0.2">
      <c r="A26" s="62" t="s">
        <v>37</v>
      </c>
      <c r="B26" s="50">
        <f t="shared" ref="B26:H26" si="0">SUM(B6:B25)</f>
        <v>1035</v>
      </c>
      <c r="C26" s="50">
        <f t="shared" si="0"/>
        <v>827</v>
      </c>
      <c r="D26" s="50">
        <f t="shared" si="0"/>
        <v>12</v>
      </c>
      <c r="E26" s="50">
        <f t="shared" si="0"/>
        <v>158</v>
      </c>
      <c r="F26" s="50">
        <f t="shared" si="0"/>
        <v>68</v>
      </c>
      <c r="G26" s="50">
        <f t="shared" si="0"/>
        <v>31254.560000000001</v>
      </c>
      <c r="H26" s="50">
        <f t="shared" si="0"/>
        <v>8489.77</v>
      </c>
      <c r="I26" s="83"/>
    </row>
    <row r="27" spans="1:11" ht="31.5" customHeight="1" x14ac:dyDescent="0.2">
      <c r="A27" s="23" t="s">
        <v>38</v>
      </c>
      <c r="B27" s="24">
        <v>215</v>
      </c>
      <c r="C27" s="25">
        <v>165</v>
      </c>
      <c r="D27" s="66">
        <v>2</v>
      </c>
      <c r="E27" s="67">
        <v>28</v>
      </c>
      <c r="F27" s="66">
        <v>13</v>
      </c>
      <c r="G27" s="25">
        <v>3497</v>
      </c>
      <c r="H27" s="24">
        <v>1489</v>
      </c>
      <c r="I27" s="77" t="s">
        <v>39</v>
      </c>
    </row>
    <row r="28" spans="1:11" ht="15.95" customHeight="1" x14ac:dyDescent="0.2">
      <c r="A28" s="61" t="s">
        <v>40</v>
      </c>
      <c r="B28" s="69">
        <v>120</v>
      </c>
      <c r="C28" s="70">
        <v>131</v>
      </c>
      <c r="D28" s="71">
        <v>3</v>
      </c>
      <c r="E28" s="72">
        <v>24</v>
      </c>
      <c r="F28" s="71">
        <v>3</v>
      </c>
      <c r="G28" s="70">
        <v>1255</v>
      </c>
      <c r="H28" s="69">
        <v>718</v>
      </c>
      <c r="I28" s="73" t="s">
        <v>41</v>
      </c>
    </row>
    <row r="29" spans="1:11" ht="15.95" customHeight="1" x14ac:dyDescent="0.2">
      <c r="A29" s="27"/>
      <c r="B29" s="28"/>
      <c r="C29" s="29"/>
      <c r="D29" s="74"/>
      <c r="E29" s="75"/>
      <c r="F29" s="74"/>
      <c r="G29" s="29"/>
      <c r="H29" s="28"/>
      <c r="I29" s="76" t="s">
        <v>42</v>
      </c>
    </row>
    <row r="30" spans="1:11" ht="15.95" customHeight="1" x14ac:dyDescent="0.2">
      <c r="A30" s="23" t="s">
        <v>43</v>
      </c>
      <c r="B30" s="24">
        <v>60</v>
      </c>
      <c r="C30" s="25">
        <v>62</v>
      </c>
      <c r="D30" s="66">
        <v>2</v>
      </c>
      <c r="E30" s="67">
        <v>13</v>
      </c>
      <c r="F30" s="66">
        <v>3</v>
      </c>
      <c r="G30" s="25">
        <v>1723</v>
      </c>
      <c r="H30" s="24">
        <v>702</v>
      </c>
      <c r="I30" s="68" t="s">
        <v>44</v>
      </c>
    </row>
    <row r="31" spans="1:11" ht="15.95" customHeight="1" x14ac:dyDescent="0.2">
      <c r="A31" s="61" t="s">
        <v>45</v>
      </c>
      <c r="B31" s="69">
        <v>200</v>
      </c>
      <c r="C31" s="70">
        <v>180</v>
      </c>
      <c r="D31" s="71">
        <v>1</v>
      </c>
      <c r="E31" s="72">
        <v>34</v>
      </c>
      <c r="F31" s="71">
        <v>10</v>
      </c>
      <c r="G31" s="70">
        <v>3001</v>
      </c>
      <c r="H31" s="69">
        <v>1242</v>
      </c>
      <c r="I31" s="73" t="s">
        <v>46</v>
      </c>
    </row>
    <row r="32" spans="1:11" ht="15.95" customHeight="1" x14ac:dyDescent="0.2">
      <c r="A32" s="27"/>
      <c r="B32" s="28"/>
      <c r="C32" s="29"/>
      <c r="D32" s="74"/>
      <c r="E32" s="75"/>
      <c r="F32" s="74"/>
      <c r="G32" s="29"/>
      <c r="H32" s="28"/>
      <c r="I32" s="76" t="s">
        <v>47</v>
      </c>
    </row>
    <row r="33" spans="1:9" ht="15.95" customHeight="1" x14ac:dyDescent="0.2">
      <c r="A33" s="23" t="s">
        <v>48</v>
      </c>
      <c r="B33" s="24">
        <v>140</v>
      </c>
      <c r="C33" s="25">
        <v>142</v>
      </c>
      <c r="D33" s="66">
        <v>2</v>
      </c>
      <c r="E33" s="67">
        <v>24</v>
      </c>
      <c r="F33" s="66">
        <v>8</v>
      </c>
      <c r="G33" s="25">
        <v>1290</v>
      </c>
      <c r="H33" s="24">
        <v>1025</v>
      </c>
      <c r="I33" s="68" t="s">
        <v>49</v>
      </c>
    </row>
    <row r="34" spans="1:9" ht="15.95" customHeight="1" x14ac:dyDescent="0.2">
      <c r="A34" s="61" t="s">
        <v>50</v>
      </c>
      <c r="B34" s="69">
        <v>150</v>
      </c>
      <c r="C34" s="70">
        <v>174</v>
      </c>
      <c r="D34" s="71">
        <v>2</v>
      </c>
      <c r="E34" s="72">
        <v>36</v>
      </c>
      <c r="F34" s="71">
        <v>4</v>
      </c>
      <c r="G34" s="70">
        <v>2788</v>
      </c>
      <c r="H34" s="69">
        <v>1403</v>
      </c>
      <c r="I34" s="73" t="s">
        <v>51</v>
      </c>
    </row>
    <row r="35" spans="1:9" ht="15.95" customHeight="1" x14ac:dyDescent="0.2">
      <c r="A35" s="27"/>
      <c r="B35" s="28"/>
      <c r="C35" s="29"/>
      <c r="D35" s="74"/>
      <c r="E35" s="75"/>
      <c r="F35" s="74"/>
      <c r="G35" s="29"/>
      <c r="H35" s="28"/>
      <c r="I35" s="76" t="s">
        <v>52</v>
      </c>
    </row>
    <row r="36" spans="1:9" ht="15.95" customHeight="1" x14ac:dyDescent="0.2">
      <c r="A36" s="23" t="s">
        <v>53</v>
      </c>
      <c r="B36" s="24">
        <v>140</v>
      </c>
      <c r="C36" s="25">
        <v>115</v>
      </c>
      <c r="D36" s="66">
        <v>1</v>
      </c>
      <c r="E36" s="67">
        <v>20</v>
      </c>
      <c r="F36" s="66">
        <v>8</v>
      </c>
      <c r="G36" s="25">
        <v>2717</v>
      </c>
      <c r="H36" s="24">
        <v>1096</v>
      </c>
      <c r="I36" s="68" t="s">
        <v>54</v>
      </c>
    </row>
    <row r="37" spans="1:9" ht="15.95" customHeight="1" x14ac:dyDescent="0.2">
      <c r="A37" s="18" t="s">
        <v>75</v>
      </c>
      <c r="B37" s="19">
        <v>180</v>
      </c>
      <c r="C37" s="20">
        <v>171</v>
      </c>
      <c r="D37" s="21">
        <v>2</v>
      </c>
      <c r="E37" s="6">
        <v>34</v>
      </c>
      <c r="F37" s="21">
        <v>11</v>
      </c>
      <c r="G37" s="20">
        <v>1765</v>
      </c>
      <c r="H37" s="19">
        <v>770</v>
      </c>
      <c r="I37" s="22" t="s">
        <v>70</v>
      </c>
    </row>
    <row r="38" spans="1:9" ht="15.95" customHeight="1" x14ac:dyDescent="0.2">
      <c r="A38" s="18"/>
      <c r="B38" s="19"/>
      <c r="C38" s="20"/>
      <c r="D38" s="21"/>
      <c r="E38" s="6"/>
      <c r="F38" s="21"/>
      <c r="G38" s="20"/>
      <c r="H38" s="19"/>
      <c r="I38" s="22" t="s">
        <v>76</v>
      </c>
    </row>
    <row r="39" spans="1:9" ht="15.95" customHeight="1" x14ac:dyDescent="0.2">
      <c r="A39" s="61" t="s">
        <v>55</v>
      </c>
      <c r="B39" s="69">
        <v>60</v>
      </c>
      <c r="C39" s="70">
        <v>75</v>
      </c>
      <c r="D39" s="71">
        <v>1</v>
      </c>
      <c r="E39" s="72">
        <v>14</v>
      </c>
      <c r="F39" s="71">
        <v>2</v>
      </c>
      <c r="G39" s="70">
        <v>2298</v>
      </c>
      <c r="H39" s="69">
        <v>390</v>
      </c>
      <c r="I39" s="73" t="s">
        <v>56</v>
      </c>
    </row>
    <row r="40" spans="1:9" ht="15.95" customHeight="1" x14ac:dyDescent="0.2">
      <c r="A40" s="18"/>
      <c r="B40" s="19"/>
      <c r="C40" s="20"/>
      <c r="D40" s="21"/>
      <c r="E40" s="6"/>
      <c r="F40" s="21"/>
      <c r="G40" s="20"/>
      <c r="H40" s="19"/>
      <c r="I40" s="22" t="s">
        <v>57</v>
      </c>
    </row>
    <row r="41" spans="1:9" ht="15.95" customHeight="1" x14ac:dyDescent="0.2">
      <c r="A41" s="27"/>
      <c r="B41" s="28"/>
      <c r="C41" s="29"/>
      <c r="D41" s="74"/>
      <c r="E41" s="75"/>
      <c r="F41" s="74"/>
      <c r="G41" s="29"/>
      <c r="H41" s="28"/>
      <c r="I41" s="80" t="s">
        <v>58</v>
      </c>
    </row>
    <row r="42" spans="1:9" ht="15.95" customHeight="1" x14ac:dyDescent="0.2">
      <c r="A42" s="27" t="s">
        <v>59</v>
      </c>
      <c r="B42" s="28">
        <v>40</v>
      </c>
      <c r="C42" s="29">
        <v>49</v>
      </c>
      <c r="D42" s="74">
        <v>1</v>
      </c>
      <c r="E42" s="75">
        <v>14</v>
      </c>
      <c r="F42" s="74">
        <v>4</v>
      </c>
      <c r="G42" s="29">
        <v>1492</v>
      </c>
      <c r="H42" s="28">
        <v>367</v>
      </c>
      <c r="I42" s="76" t="s">
        <v>60</v>
      </c>
    </row>
    <row r="43" spans="1:9" ht="15.95" customHeight="1" x14ac:dyDescent="0.2">
      <c r="A43" s="61" t="s">
        <v>61</v>
      </c>
      <c r="B43" s="69">
        <v>200</v>
      </c>
      <c r="C43" s="70">
        <v>198</v>
      </c>
      <c r="D43" s="71">
        <v>2</v>
      </c>
      <c r="E43" s="72">
        <v>35</v>
      </c>
      <c r="F43" s="71">
        <v>7</v>
      </c>
      <c r="G43" s="70">
        <v>2556</v>
      </c>
      <c r="H43" s="69">
        <v>1438</v>
      </c>
      <c r="I43" s="73" t="s">
        <v>62</v>
      </c>
    </row>
    <row r="44" spans="1:9" ht="58.5" customHeight="1" x14ac:dyDescent="0.2">
      <c r="A44" s="27"/>
      <c r="B44" s="28"/>
      <c r="C44" s="29"/>
      <c r="D44" s="74"/>
      <c r="E44" s="75"/>
      <c r="F44" s="74"/>
      <c r="G44" s="29"/>
      <c r="H44" s="28"/>
      <c r="I44" s="81" t="s">
        <v>63</v>
      </c>
    </row>
    <row r="45" spans="1:9" ht="15.95" customHeight="1" x14ac:dyDescent="0.2">
      <c r="A45" s="61" t="s">
        <v>64</v>
      </c>
      <c r="B45" s="69">
        <v>85</v>
      </c>
      <c r="C45" s="70">
        <v>75</v>
      </c>
      <c r="D45" s="71">
        <v>1</v>
      </c>
      <c r="E45" s="72">
        <v>17</v>
      </c>
      <c r="F45" s="71">
        <v>8</v>
      </c>
      <c r="G45" s="70">
        <v>2105</v>
      </c>
      <c r="H45" s="69">
        <v>704</v>
      </c>
      <c r="I45" s="73" t="s">
        <v>65</v>
      </c>
    </row>
    <row r="46" spans="1:9" ht="15.95" customHeight="1" x14ac:dyDescent="0.2">
      <c r="A46" s="27"/>
      <c r="B46" s="28"/>
      <c r="C46" s="29"/>
      <c r="D46" s="74"/>
      <c r="E46" s="75"/>
      <c r="F46" s="74"/>
      <c r="G46" s="29"/>
      <c r="H46" s="28"/>
      <c r="I46" s="76" t="s">
        <v>66</v>
      </c>
    </row>
    <row r="47" spans="1:9" ht="15.95" customHeight="1" x14ac:dyDescent="0.2">
      <c r="A47" s="61" t="s">
        <v>67</v>
      </c>
      <c r="B47" s="69">
        <v>215</v>
      </c>
      <c r="C47" s="70">
        <v>168</v>
      </c>
      <c r="D47" s="71">
        <v>2</v>
      </c>
      <c r="E47" s="72">
        <v>28</v>
      </c>
      <c r="F47" s="71">
        <v>9</v>
      </c>
      <c r="G47" s="70">
        <v>1543</v>
      </c>
      <c r="H47" s="69">
        <v>1578</v>
      </c>
      <c r="I47" s="73" t="s">
        <v>68</v>
      </c>
    </row>
    <row r="48" spans="1:9" ht="15.95" customHeight="1" x14ac:dyDescent="0.2">
      <c r="A48" s="27"/>
      <c r="B48" s="28"/>
      <c r="C48" s="29"/>
      <c r="D48" s="74"/>
      <c r="E48" s="75"/>
      <c r="F48" s="74"/>
      <c r="G48" s="29"/>
      <c r="H48" s="28"/>
      <c r="I48" s="76" t="s">
        <v>69</v>
      </c>
    </row>
    <row r="49" spans="1:9" ht="18" customHeight="1" x14ac:dyDescent="0.2">
      <c r="A49" s="49" t="s">
        <v>71</v>
      </c>
      <c r="B49" s="50">
        <f>SUM(B27:B48)</f>
        <v>1805</v>
      </c>
      <c r="C49" s="50">
        <f t="shared" ref="C49:E49" si="1">SUM(C27:C48)</f>
        <v>1705</v>
      </c>
      <c r="D49" s="50">
        <f t="shared" si="1"/>
        <v>22</v>
      </c>
      <c r="E49" s="50">
        <f t="shared" si="1"/>
        <v>321</v>
      </c>
      <c r="F49" s="50">
        <f>SUM(F27:F48)</f>
        <v>90</v>
      </c>
      <c r="G49" s="50">
        <f t="shared" ref="G49:H49" si="2">SUM(G27:G48)</f>
        <v>28030</v>
      </c>
      <c r="H49" s="50">
        <f t="shared" si="2"/>
        <v>12922</v>
      </c>
      <c r="I49" s="52"/>
    </row>
    <row r="50" spans="1:9" x14ac:dyDescent="0.2">
      <c r="A50" s="27" t="s">
        <v>72</v>
      </c>
      <c r="B50" s="28">
        <f>SUM(B49,B26)</f>
        <v>2840</v>
      </c>
      <c r="C50" s="28">
        <f t="shared" ref="C50:H50" si="3">SUM(C49,C26)</f>
        <v>2532</v>
      </c>
      <c r="D50" s="28">
        <f t="shared" si="3"/>
        <v>34</v>
      </c>
      <c r="E50" s="28">
        <f t="shared" si="3"/>
        <v>479</v>
      </c>
      <c r="F50" s="28">
        <f t="shared" si="3"/>
        <v>158</v>
      </c>
      <c r="G50" s="28">
        <f t="shared" si="3"/>
        <v>59284.56</v>
      </c>
      <c r="H50" s="28">
        <f t="shared" si="3"/>
        <v>21411.77</v>
      </c>
      <c r="I50" s="30"/>
    </row>
    <row r="51" spans="1:9" x14ac:dyDescent="0.2">
      <c r="A51" s="100" t="s">
        <v>73</v>
      </c>
    </row>
  </sheetData>
  <mergeCells count="5">
    <mergeCell ref="A4:A5"/>
    <mergeCell ref="I4:I5"/>
    <mergeCell ref="I17:I19"/>
    <mergeCell ref="I20:I22"/>
    <mergeCell ref="I23:I25"/>
  </mergeCells>
  <phoneticPr fontId="3"/>
  <pageMargins left="0.7" right="0.7" top="0.75" bottom="0.75" header="0.3" footer="0.3"/>
  <pageSetup paperSize="9" scale="8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1"/>
  <sheetViews>
    <sheetView view="pageBreakPreview" topLeftCell="A6" zoomScaleNormal="100" zoomScaleSheetLayoutView="100" workbookViewId="0">
      <selection activeCell="K8" sqref="K8"/>
    </sheetView>
  </sheetViews>
  <sheetFormatPr defaultColWidth="8.796875" defaultRowHeight="17.25" x14ac:dyDescent="0.2"/>
  <cols>
    <col min="1" max="1" width="11.09765625" style="102" customWidth="1"/>
    <col min="2" max="5" width="4.796875" style="102" customWidth="1"/>
    <col min="6" max="6" width="5.5" style="102" customWidth="1"/>
    <col min="7" max="8" width="6.8984375" style="102" customWidth="1"/>
    <col min="9" max="9" width="29.5" style="102" customWidth="1"/>
    <col min="10" max="16384" width="8.796875" style="102"/>
  </cols>
  <sheetData>
    <row r="1" spans="1:9" s="98" customFormat="1" ht="18" customHeight="1" x14ac:dyDescent="0.2">
      <c r="A1" s="94" t="s">
        <v>0</v>
      </c>
      <c r="B1" s="95"/>
      <c r="C1" s="95"/>
      <c r="D1" s="96"/>
      <c r="E1" s="96"/>
      <c r="F1" s="96"/>
      <c r="G1" s="97"/>
      <c r="H1" s="97"/>
      <c r="I1" s="95" t="s">
        <v>80</v>
      </c>
    </row>
    <row r="2" spans="1:9" s="98" customFormat="1" ht="18" customHeight="1" x14ac:dyDescent="0.2">
      <c r="A2" s="96"/>
      <c r="B2" s="96"/>
      <c r="C2" s="96"/>
      <c r="D2" s="96"/>
      <c r="E2" s="96"/>
      <c r="F2" s="96"/>
      <c r="G2" s="97"/>
      <c r="H2" s="97"/>
      <c r="I2" s="95" t="s">
        <v>2</v>
      </c>
    </row>
    <row r="3" spans="1:9" ht="18" customHeight="1" x14ac:dyDescent="0.2">
      <c r="A3" s="99"/>
      <c r="B3" s="96"/>
      <c r="C3" s="100"/>
      <c r="D3" s="100"/>
      <c r="E3" s="96"/>
      <c r="F3" s="100"/>
      <c r="G3" s="101"/>
      <c r="H3" s="101"/>
      <c r="I3" s="100"/>
    </row>
    <row r="4" spans="1:9" ht="21.75" customHeight="1" x14ac:dyDescent="0.2">
      <c r="A4" s="208" t="s">
        <v>3</v>
      </c>
      <c r="B4" s="104" t="s">
        <v>4</v>
      </c>
      <c r="C4" s="105" t="s">
        <v>5</v>
      </c>
      <c r="D4" s="104" t="s">
        <v>6</v>
      </c>
      <c r="E4" s="105" t="s">
        <v>7</v>
      </c>
      <c r="F4" s="106" t="s">
        <v>8</v>
      </c>
      <c r="G4" s="107" t="s">
        <v>9</v>
      </c>
      <c r="H4" s="108" t="s">
        <v>10</v>
      </c>
      <c r="I4" s="210" t="s">
        <v>11</v>
      </c>
    </row>
    <row r="5" spans="1:9" ht="16.5" customHeight="1" x14ac:dyDescent="0.2">
      <c r="A5" s="209"/>
      <c r="B5" s="109" t="s">
        <v>12</v>
      </c>
      <c r="C5" s="110" t="s">
        <v>12</v>
      </c>
      <c r="D5" s="109" t="s">
        <v>12</v>
      </c>
      <c r="E5" s="110" t="s">
        <v>12</v>
      </c>
      <c r="F5" s="109" t="s">
        <v>12</v>
      </c>
      <c r="G5" s="111" t="s">
        <v>13</v>
      </c>
      <c r="H5" s="112" t="s">
        <v>13</v>
      </c>
      <c r="I5" s="211"/>
    </row>
    <row r="6" spans="1:9" ht="15.95" customHeight="1" x14ac:dyDescent="0.2">
      <c r="A6" s="113" t="s">
        <v>14</v>
      </c>
      <c r="B6" s="114">
        <v>90</v>
      </c>
      <c r="C6" s="115">
        <v>82</v>
      </c>
      <c r="D6" s="116">
        <v>1</v>
      </c>
      <c r="E6" s="117">
        <v>14</v>
      </c>
      <c r="F6" s="116">
        <v>13</v>
      </c>
      <c r="G6" s="115">
        <v>2502</v>
      </c>
      <c r="H6" s="114">
        <v>718</v>
      </c>
      <c r="I6" s="118" t="s">
        <v>15</v>
      </c>
    </row>
    <row r="7" spans="1:9" ht="15.95" customHeight="1" x14ac:dyDescent="0.2">
      <c r="A7" s="119" t="s">
        <v>16</v>
      </c>
      <c r="B7" s="120">
        <v>110</v>
      </c>
      <c r="C7" s="121">
        <v>113</v>
      </c>
      <c r="D7" s="122">
        <v>1</v>
      </c>
      <c r="E7" s="123">
        <v>20</v>
      </c>
      <c r="F7" s="122">
        <v>10</v>
      </c>
      <c r="G7" s="121">
        <v>5347</v>
      </c>
      <c r="H7" s="120">
        <v>802</v>
      </c>
      <c r="I7" s="124" t="s">
        <v>17</v>
      </c>
    </row>
    <row r="8" spans="1:9" ht="15.95" customHeight="1" x14ac:dyDescent="0.2">
      <c r="A8" s="125"/>
      <c r="B8" s="126"/>
      <c r="C8" s="127"/>
      <c r="D8" s="128"/>
      <c r="E8" s="100"/>
      <c r="F8" s="128"/>
      <c r="G8" s="127"/>
      <c r="H8" s="126"/>
      <c r="I8" s="129" t="s">
        <v>18</v>
      </c>
    </row>
    <row r="9" spans="1:9" ht="15.95" customHeight="1" x14ac:dyDescent="0.2">
      <c r="A9" s="130"/>
      <c r="B9" s="131"/>
      <c r="C9" s="132"/>
      <c r="D9" s="133"/>
      <c r="E9" s="134"/>
      <c r="F9" s="133"/>
      <c r="G9" s="132"/>
      <c r="H9" s="131"/>
      <c r="I9" s="135" t="s">
        <v>19</v>
      </c>
    </row>
    <row r="10" spans="1:9" ht="15.95" customHeight="1" x14ac:dyDescent="0.2">
      <c r="A10" s="113" t="s">
        <v>20</v>
      </c>
      <c r="B10" s="114">
        <v>60</v>
      </c>
      <c r="C10" s="115">
        <v>50</v>
      </c>
      <c r="D10" s="116">
        <v>1</v>
      </c>
      <c r="E10" s="117">
        <v>13</v>
      </c>
      <c r="F10" s="116">
        <v>6</v>
      </c>
      <c r="G10" s="115">
        <v>2125</v>
      </c>
      <c r="H10" s="114">
        <v>719</v>
      </c>
      <c r="I10" s="118" t="s">
        <v>21</v>
      </c>
    </row>
    <row r="11" spans="1:9" ht="15.95" customHeight="1" x14ac:dyDescent="0.2">
      <c r="A11" s="119" t="s">
        <v>22</v>
      </c>
      <c r="B11" s="120">
        <v>60</v>
      </c>
      <c r="C11" s="121">
        <v>46</v>
      </c>
      <c r="D11" s="122">
        <v>1</v>
      </c>
      <c r="E11" s="123">
        <v>13</v>
      </c>
      <c r="F11" s="122">
        <v>5</v>
      </c>
      <c r="G11" s="121">
        <v>2539</v>
      </c>
      <c r="H11" s="120">
        <v>399</v>
      </c>
      <c r="I11" s="124" t="s">
        <v>23</v>
      </c>
    </row>
    <row r="12" spans="1:9" ht="15.95" customHeight="1" x14ac:dyDescent="0.2">
      <c r="A12" s="130"/>
      <c r="B12" s="131"/>
      <c r="C12" s="132"/>
      <c r="D12" s="133"/>
      <c r="E12" s="134"/>
      <c r="F12" s="133"/>
      <c r="G12" s="132"/>
      <c r="H12" s="131"/>
      <c r="I12" s="135" t="s">
        <v>24</v>
      </c>
    </row>
    <row r="13" spans="1:9" ht="15.95" customHeight="1" x14ac:dyDescent="0.2">
      <c r="A13" s="119" t="s">
        <v>25</v>
      </c>
      <c r="B13" s="120">
        <v>150</v>
      </c>
      <c r="C13" s="121">
        <v>109</v>
      </c>
      <c r="D13" s="122">
        <v>1</v>
      </c>
      <c r="E13" s="123">
        <v>20</v>
      </c>
      <c r="F13" s="122">
        <v>7</v>
      </c>
      <c r="G13" s="121">
        <v>4171</v>
      </c>
      <c r="H13" s="120">
        <v>945</v>
      </c>
      <c r="I13" s="124" t="s">
        <v>26</v>
      </c>
    </row>
    <row r="14" spans="1:9" ht="15.95" customHeight="1" x14ac:dyDescent="0.2">
      <c r="A14" s="130"/>
      <c r="B14" s="131"/>
      <c r="C14" s="132"/>
      <c r="D14" s="133"/>
      <c r="E14" s="134"/>
      <c r="F14" s="133"/>
      <c r="G14" s="132"/>
      <c r="H14" s="131"/>
      <c r="I14" s="135" t="s">
        <v>27</v>
      </c>
    </row>
    <row r="15" spans="1:9" ht="15.95" customHeight="1" x14ac:dyDescent="0.2">
      <c r="A15" s="125" t="s">
        <v>28</v>
      </c>
      <c r="B15" s="126">
        <v>60</v>
      </c>
      <c r="C15" s="127">
        <v>44</v>
      </c>
      <c r="D15" s="128">
        <v>1</v>
      </c>
      <c r="E15" s="100">
        <v>11</v>
      </c>
      <c r="F15" s="128">
        <v>6</v>
      </c>
      <c r="G15" s="127">
        <v>3196</v>
      </c>
      <c r="H15" s="126">
        <v>883</v>
      </c>
      <c r="I15" s="129" t="s">
        <v>29</v>
      </c>
    </row>
    <row r="16" spans="1:9" ht="15.95" customHeight="1" x14ac:dyDescent="0.2">
      <c r="A16" s="125"/>
      <c r="B16" s="126"/>
      <c r="C16" s="127"/>
      <c r="D16" s="128"/>
      <c r="E16" s="100"/>
      <c r="F16" s="128"/>
      <c r="G16" s="127"/>
      <c r="H16" s="126"/>
      <c r="I16" s="129" t="s">
        <v>30</v>
      </c>
    </row>
    <row r="17" spans="1:11" ht="18" customHeight="1" x14ac:dyDescent="0.2">
      <c r="A17" s="103" t="s">
        <v>31</v>
      </c>
      <c r="B17" s="120"/>
      <c r="C17" s="121"/>
      <c r="D17" s="120"/>
      <c r="E17" s="121"/>
      <c r="F17" s="120"/>
      <c r="G17" s="121"/>
      <c r="H17" s="120"/>
      <c r="I17" s="212" t="s">
        <v>32</v>
      </c>
    </row>
    <row r="18" spans="1:11" ht="18" customHeight="1" x14ac:dyDescent="0.2">
      <c r="A18" s="136"/>
      <c r="B18" s="126">
        <v>150</v>
      </c>
      <c r="C18" s="127">
        <v>129</v>
      </c>
      <c r="D18" s="126">
        <v>2</v>
      </c>
      <c r="E18" s="127">
        <v>21</v>
      </c>
      <c r="F18" s="126">
        <v>9</v>
      </c>
      <c r="G18" s="127">
        <v>3721</v>
      </c>
      <c r="H18" s="126">
        <v>1381</v>
      </c>
      <c r="I18" s="213"/>
      <c r="K18" s="137"/>
    </row>
    <row r="19" spans="1:11" ht="18" customHeight="1" x14ac:dyDescent="0.2">
      <c r="A19" s="130"/>
      <c r="B19" s="131"/>
      <c r="C19" s="131"/>
      <c r="D19" s="131"/>
      <c r="E19" s="131"/>
      <c r="F19" s="131"/>
      <c r="G19" s="131"/>
      <c r="H19" s="131"/>
      <c r="I19" s="214"/>
    </row>
    <row r="20" spans="1:11" ht="15.95" customHeight="1" x14ac:dyDescent="0.2">
      <c r="A20" s="119" t="s">
        <v>33</v>
      </c>
      <c r="B20" s="120"/>
      <c r="C20" s="121"/>
      <c r="D20" s="120"/>
      <c r="E20" s="121"/>
      <c r="F20" s="120"/>
      <c r="G20" s="121"/>
      <c r="H20" s="120"/>
      <c r="I20" s="212" t="s">
        <v>34</v>
      </c>
    </row>
    <row r="21" spans="1:11" ht="15.95" customHeight="1" x14ac:dyDescent="0.2">
      <c r="A21" s="136"/>
      <c r="B21" s="126">
        <v>165</v>
      </c>
      <c r="C21" s="127">
        <v>113</v>
      </c>
      <c r="D21" s="126">
        <v>2</v>
      </c>
      <c r="E21" s="127">
        <v>18</v>
      </c>
      <c r="F21" s="126">
        <v>8</v>
      </c>
      <c r="G21" s="127">
        <v>3425.56</v>
      </c>
      <c r="H21" s="126">
        <v>1339.77</v>
      </c>
      <c r="I21" s="213"/>
    </row>
    <row r="22" spans="1:11" ht="15.95" customHeight="1" x14ac:dyDescent="0.2">
      <c r="A22" s="130"/>
      <c r="B22" s="131"/>
      <c r="C22" s="131"/>
      <c r="D22" s="131"/>
      <c r="E22" s="131"/>
      <c r="F22" s="131"/>
      <c r="G22" s="131"/>
      <c r="H22" s="131"/>
      <c r="I22" s="214"/>
    </row>
    <row r="23" spans="1:11" ht="18" customHeight="1" x14ac:dyDescent="0.2">
      <c r="A23" s="119" t="s">
        <v>35</v>
      </c>
      <c r="B23" s="120"/>
      <c r="C23" s="121"/>
      <c r="D23" s="120"/>
      <c r="E23" s="121"/>
      <c r="F23" s="120"/>
      <c r="G23" s="121"/>
      <c r="H23" s="120"/>
      <c r="I23" s="212" t="s">
        <v>36</v>
      </c>
    </row>
    <row r="24" spans="1:11" ht="15.95" customHeight="1" x14ac:dyDescent="0.2">
      <c r="A24" s="136"/>
      <c r="B24" s="126">
        <v>190</v>
      </c>
      <c r="C24" s="127">
        <v>136</v>
      </c>
      <c r="D24" s="126">
        <v>2</v>
      </c>
      <c r="E24" s="127">
        <v>21</v>
      </c>
      <c r="F24" s="126">
        <v>11</v>
      </c>
      <c r="G24" s="127">
        <v>4228</v>
      </c>
      <c r="H24" s="126">
        <v>1303</v>
      </c>
      <c r="I24" s="213"/>
    </row>
    <row r="25" spans="1:11" ht="15.95" customHeight="1" x14ac:dyDescent="0.2">
      <c r="A25" s="130"/>
      <c r="B25" s="131"/>
      <c r="C25" s="131"/>
      <c r="D25" s="131"/>
      <c r="E25" s="131"/>
      <c r="F25" s="131"/>
      <c r="G25" s="131"/>
      <c r="H25" s="131"/>
      <c r="I25" s="214"/>
    </row>
    <row r="26" spans="1:11" ht="15.95" customHeight="1" x14ac:dyDescent="0.2">
      <c r="A26" s="138" t="s">
        <v>37</v>
      </c>
      <c r="B26" s="139">
        <f t="shared" ref="B26:H26" si="0">SUM(B6:B25)</f>
        <v>1035</v>
      </c>
      <c r="C26" s="139">
        <f t="shared" si="0"/>
        <v>822</v>
      </c>
      <c r="D26" s="139">
        <f t="shared" si="0"/>
        <v>12</v>
      </c>
      <c r="E26" s="139">
        <f t="shared" si="0"/>
        <v>151</v>
      </c>
      <c r="F26" s="139">
        <f t="shared" si="0"/>
        <v>75</v>
      </c>
      <c r="G26" s="139">
        <f t="shared" si="0"/>
        <v>31254.560000000001</v>
      </c>
      <c r="H26" s="139">
        <f t="shared" si="0"/>
        <v>8489.77</v>
      </c>
      <c r="I26" s="140"/>
    </row>
    <row r="27" spans="1:11" ht="31.5" customHeight="1" x14ac:dyDescent="0.2">
      <c r="A27" s="113" t="s">
        <v>38</v>
      </c>
      <c r="B27" s="114">
        <v>215</v>
      </c>
      <c r="C27" s="115">
        <v>161</v>
      </c>
      <c r="D27" s="116">
        <v>2</v>
      </c>
      <c r="E27" s="117">
        <v>28</v>
      </c>
      <c r="F27" s="116">
        <v>10</v>
      </c>
      <c r="G27" s="115">
        <v>3497</v>
      </c>
      <c r="H27" s="114">
        <v>1489</v>
      </c>
      <c r="I27" s="141" t="s">
        <v>39</v>
      </c>
    </row>
    <row r="28" spans="1:11" ht="15.95" customHeight="1" x14ac:dyDescent="0.2">
      <c r="A28" s="119" t="s">
        <v>40</v>
      </c>
      <c r="B28" s="120">
        <v>120</v>
      </c>
      <c r="C28" s="121">
        <v>129</v>
      </c>
      <c r="D28" s="122">
        <v>1</v>
      </c>
      <c r="E28" s="123">
        <v>27</v>
      </c>
      <c r="F28" s="122">
        <v>1</v>
      </c>
      <c r="G28" s="121">
        <v>1255</v>
      </c>
      <c r="H28" s="120">
        <v>718</v>
      </c>
      <c r="I28" s="124" t="s">
        <v>41</v>
      </c>
    </row>
    <row r="29" spans="1:11" ht="15.95" customHeight="1" x14ac:dyDescent="0.2">
      <c r="A29" s="130"/>
      <c r="B29" s="131"/>
      <c r="C29" s="132"/>
      <c r="D29" s="133"/>
      <c r="E29" s="134"/>
      <c r="F29" s="133"/>
      <c r="G29" s="132"/>
      <c r="H29" s="131"/>
      <c r="I29" s="135" t="s">
        <v>42</v>
      </c>
    </row>
    <row r="30" spans="1:11" ht="15.95" customHeight="1" x14ac:dyDescent="0.2">
      <c r="A30" s="113" t="s">
        <v>43</v>
      </c>
      <c r="B30" s="114">
        <v>60</v>
      </c>
      <c r="C30" s="115">
        <v>63</v>
      </c>
      <c r="D30" s="116">
        <v>2</v>
      </c>
      <c r="E30" s="117">
        <v>12</v>
      </c>
      <c r="F30" s="116">
        <v>3</v>
      </c>
      <c r="G30" s="115">
        <v>1723</v>
      </c>
      <c r="H30" s="114">
        <v>702</v>
      </c>
      <c r="I30" s="118" t="s">
        <v>44</v>
      </c>
    </row>
    <row r="31" spans="1:11" ht="15.95" customHeight="1" x14ac:dyDescent="0.2">
      <c r="A31" s="119" t="s">
        <v>45</v>
      </c>
      <c r="B31" s="120">
        <v>200</v>
      </c>
      <c r="C31" s="121">
        <v>177</v>
      </c>
      <c r="D31" s="122">
        <v>1</v>
      </c>
      <c r="E31" s="123">
        <v>33</v>
      </c>
      <c r="F31" s="122">
        <v>10</v>
      </c>
      <c r="G31" s="121">
        <v>3001</v>
      </c>
      <c r="H31" s="120">
        <v>1242</v>
      </c>
      <c r="I31" s="124" t="s">
        <v>46</v>
      </c>
    </row>
    <row r="32" spans="1:11" ht="15.95" customHeight="1" x14ac:dyDescent="0.2">
      <c r="A32" s="130"/>
      <c r="B32" s="131"/>
      <c r="C32" s="132"/>
      <c r="D32" s="133"/>
      <c r="E32" s="134"/>
      <c r="F32" s="133"/>
      <c r="G32" s="132"/>
      <c r="H32" s="131"/>
      <c r="I32" s="135" t="s">
        <v>47</v>
      </c>
    </row>
    <row r="33" spans="1:9" ht="15.95" customHeight="1" x14ac:dyDescent="0.2">
      <c r="A33" s="113" t="s">
        <v>48</v>
      </c>
      <c r="B33" s="114">
        <v>140</v>
      </c>
      <c r="C33" s="115">
        <v>149</v>
      </c>
      <c r="D33" s="116">
        <v>2</v>
      </c>
      <c r="E33" s="117">
        <v>25</v>
      </c>
      <c r="F33" s="116">
        <v>7</v>
      </c>
      <c r="G33" s="115">
        <v>1290</v>
      </c>
      <c r="H33" s="114">
        <v>1025</v>
      </c>
      <c r="I33" s="118" t="s">
        <v>49</v>
      </c>
    </row>
    <row r="34" spans="1:9" ht="15.95" customHeight="1" x14ac:dyDescent="0.2">
      <c r="A34" s="119" t="s">
        <v>50</v>
      </c>
      <c r="B34" s="120">
        <v>150</v>
      </c>
      <c r="C34" s="121">
        <v>171</v>
      </c>
      <c r="D34" s="122">
        <v>2</v>
      </c>
      <c r="E34" s="123">
        <v>36</v>
      </c>
      <c r="F34" s="122">
        <v>3</v>
      </c>
      <c r="G34" s="121">
        <v>2788</v>
      </c>
      <c r="H34" s="120">
        <v>1403</v>
      </c>
      <c r="I34" s="124" t="s">
        <v>51</v>
      </c>
    </row>
    <row r="35" spans="1:9" ht="15.95" customHeight="1" x14ac:dyDescent="0.2">
      <c r="A35" s="130"/>
      <c r="B35" s="131"/>
      <c r="C35" s="132"/>
      <c r="D35" s="133"/>
      <c r="E35" s="134"/>
      <c r="F35" s="133"/>
      <c r="G35" s="132"/>
      <c r="H35" s="131"/>
      <c r="I35" s="135" t="s">
        <v>52</v>
      </c>
    </row>
    <row r="36" spans="1:9" ht="15.95" customHeight="1" x14ac:dyDescent="0.2">
      <c r="A36" s="113" t="s">
        <v>53</v>
      </c>
      <c r="B36" s="114">
        <v>150</v>
      </c>
      <c r="C36" s="115">
        <v>119</v>
      </c>
      <c r="D36" s="116">
        <v>1</v>
      </c>
      <c r="E36" s="117">
        <v>20</v>
      </c>
      <c r="F36" s="116">
        <v>10</v>
      </c>
      <c r="G36" s="115">
        <v>2717</v>
      </c>
      <c r="H36" s="114">
        <v>1096</v>
      </c>
      <c r="I36" s="118" t="s">
        <v>54</v>
      </c>
    </row>
    <row r="37" spans="1:9" ht="15.95" customHeight="1" x14ac:dyDescent="0.2">
      <c r="A37" s="125" t="s">
        <v>75</v>
      </c>
      <c r="B37" s="126">
        <v>180</v>
      </c>
      <c r="C37" s="127">
        <v>181</v>
      </c>
      <c r="D37" s="128">
        <v>2</v>
      </c>
      <c r="E37" s="100">
        <v>33</v>
      </c>
      <c r="F37" s="128">
        <v>6</v>
      </c>
      <c r="G37" s="127">
        <v>1765</v>
      </c>
      <c r="H37" s="126">
        <v>770</v>
      </c>
      <c r="I37" s="129" t="s">
        <v>70</v>
      </c>
    </row>
    <row r="38" spans="1:9" ht="15.95" customHeight="1" x14ac:dyDescent="0.2">
      <c r="A38" s="125"/>
      <c r="B38" s="126"/>
      <c r="C38" s="127"/>
      <c r="D38" s="128"/>
      <c r="E38" s="100"/>
      <c r="F38" s="128"/>
      <c r="G38" s="127"/>
      <c r="H38" s="126"/>
      <c r="I38" s="129" t="s">
        <v>76</v>
      </c>
    </row>
    <row r="39" spans="1:9" ht="15.95" customHeight="1" x14ac:dyDescent="0.2">
      <c r="A39" s="119" t="s">
        <v>55</v>
      </c>
      <c r="B39" s="120">
        <v>60</v>
      </c>
      <c r="C39" s="121">
        <v>77</v>
      </c>
      <c r="D39" s="122">
        <v>1</v>
      </c>
      <c r="E39" s="123">
        <v>13</v>
      </c>
      <c r="F39" s="122">
        <v>3</v>
      </c>
      <c r="G39" s="121">
        <v>2298</v>
      </c>
      <c r="H39" s="120">
        <v>390</v>
      </c>
      <c r="I39" s="124" t="s">
        <v>56</v>
      </c>
    </row>
    <row r="40" spans="1:9" ht="15.95" customHeight="1" x14ac:dyDescent="0.2">
      <c r="A40" s="125"/>
      <c r="B40" s="126"/>
      <c r="C40" s="127"/>
      <c r="D40" s="128"/>
      <c r="E40" s="100"/>
      <c r="F40" s="128"/>
      <c r="G40" s="127"/>
      <c r="H40" s="126"/>
      <c r="I40" s="129" t="s">
        <v>57</v>
      </c>
    </row>
    <row r="41" spans="1:9" ht="15.95" customHeight="1" x14ac:dyDescent="0.2">
      <c r="A41" s="130"/>
      <c r="B41" s="131"/>
      <c r="C41" s="132"/>
      <c r="D41" s="133"/>
      <c r="E41" s="134"/>
      <c r="F41" s="133"/>
      <c r="G41" s="132"/>
      <c r="H41" s="131"/>
      <c r="I41" s="142" t="s">
        <v>58</v>
      </c>
    </row>
    <row r="42" spans="1:9" ht="15.95" customHeight="1" x14ac:dyDescent="0.2">
      <c r="A42" s="130" t="s">
        <v>59</v>
      </c>
      <c r="B42" s="131">
        <v>40</v>
      </c>
      <c r="C42" s="132">
        <v>53</v>
      </c>
      <c r="D42" s="133">
        <v>1</v>
      </c>
      <c r="E42" s="134">
        <v>14</v>
      </c>
      <c r="F42" s="133">
        <v>4</v>
      </c>
      <c r="G42" s="132">
        <v>1492</v>
      </c>
      <c r="H42" s="131">
        <v>367</v>
      </c>
      <c r="I42" s="135" t="s">
        <v>60</v>
      </c>
    </row>
    <row r="43" spans="1:9" ht="15.95" customHeight="1" x14ac:dyDescent="0.2">
      <c r="A43" s="119" t="s">
        <v>61</v>
      </c>
      <c r="B43" s="120">
        <v>150</v>
      </c>
      <c r="C43" s="121">
        <v>197</v>
      </c>
      <c r="D43" s="122">
        <v>2</v>
      </c>
      <c r="E43" s="123">
        <v>35</v>
      </c>
      <c r="F43" s="122">
        <v>7</v>
      </c>
      <c r="G43" s="121">
        <v>2556</v>
      </c>
      <c r="H43" s="120">
        <v>1211</v>
      </c>
      <c r="I43" s="124" t="s">
        <v>62</v>
      </c>
    </row>
    <row r="44" spans="1:9" ht="41.1" customHeight="1" x14ac:dyDescent="0.2">
      <c r="A44" s="130"/>
      <c r="B44" s="131"/>
      <c r="C44" s="132"/>
      <c r="D44" s="133"/>
      <c r="E44" s="134"/>
      <c r="F44" s="133"/>
      <c r="G44" s="132"/>
      <c r="H44" s="131"/>
      <c r="I44" s="143" t="s">
        <v>81</v>
      </c>
    </row>
    <row r="45" spans="1:9" ht="15.95" customHeight="1" x14ac:dyDescent="0.2">
      <c r="A45" s="119" t="s">
        <v>64</v>
      </c>
      <c r="B45" s="120">
        <v>90</v>
      </c>
      <c r="C45" s="121">
        <v>83</v>
      </c>
      <c r="D45" s="122">
        <v>1</v>
      </c>
      <c r="E45" s="123">
        <v>18</v>
      </c>
      <c r="F45" s="122">
        <v>7</v>
      </c>
      <c r="G45" s="121">
        <v>2105</v>
      </c>
      <c r="H45" s="120">
        <v>704</v>
      </c>
      <c r="I45" s="124" t="s">
        <v>65</v>
      </c>
    </row>
    <row r="46" spans="1:9" ht="15.95" customHeight="1" x14ac:dyDescent="0.2">
      <c r="A46" s="130"/>
      <c r="B46" s="131"/>
      <c r="C46" s="132"/>
      <c r="D46" s="133"/>
      <c r="E46" s="134"/>
      <c r="F46" s="133"/>
      <c r="G46" s="132"/>
      <c r="H46" s="131"/>
      <c r="I46" s="135" t="s">
        <v>66</v>
      </c>
    </row>
    <row r="47" spans="1:9" ht="15.95" customHeight="1" x14ac:dyDescent="0.2">
      <c r="A47" s="119" t="s">
        <v>67</v>
      </c>
      <c r="B47" s="120">
        <v>215</v>
      </c>
      <c r="C47" s="121">
        <v>179</v>
      </c>
      <c r="D47" s="122">
        <v>2</v>
      </c>
      <c r="E47" s="123">
        <v>30</v>
      </c>
      <c r="F47" s="122">
        <v>8</v>
      </c>
      <c r="G47" s="121">
        <v>1543</v>
      </c>
      <c r="H47" s="120">
        <v>1578</v>
      </c>
      <c r="I47" s="124" t="s">
        <v>68</v>
      </c>
    </row>
    <row r="48" spans="1:9" ht="15.95" customHeight="1" x14ac:dyDescent="0.2">
      <c r="A48" s="130"/>
      <c r="B48" s="131"/>
      <c r="C48" s="132"/>
      <c r="D48" s="133"/>
      <c r="E48" s="134"/>
      <c r="F48" s="133"/>
      <c r="G48" s="132"/>
      <c r="H48" s="131"/>
      <c r="I48" s="135" t="s">
        <v>69</v>
      </c>
    </row>
    <row r="49" spans="1:9" ht="18" customHeight="1" x14ac:dyDescent="0.2">
      <c r="A49" s="144" t="s">
        <v>71</v>
      </c>
      <c r="B49" s="139">
        <f t="shared" ref="B49:E49" si="1">SUM(B27:B48)</f>
        <v>1770</v>
      </c>
      <c r="C49" s="139">
        <f t="shared" si="1"/>
        <v>1739</v>
      </c>
      <c r="D49" s="139">
        <f t="shared" si="1"/>
        <v>20</v>
      </c>
      <c r="E49" s="139">
        <f t="shared" si="1"/>
        <v>324</v>
      </c>
      <c r="F49" s="139">
        <f>SUM(F27:F48)</f>
        <v>79</v>
      </c>
      <c r="G49" s="139">
        <f t="shared" ref="G49:H49" si="2">SUM(G27:G48)</f>
        <v>28030</v>
      </c>
      <c r="H49" s="139">
        <f t="shared" si="2"/>
        <v>12695</v>
      </c>
      <c r="I49" s="145"/>
    </row>
    <row r="50" spans="1:9" x14ac:dyDescent="0.2">
      <c r="A50" s="130" t="s">
        <v>72</v>
      </c>
      <c r="B50" s="131">
        <f>SUM(B49,B26)</f>
        <v>2805</v>
      </c>
      <c r="C50" s="131">
        <f t="shared" ref="C50:H50" si="3">SUM(C49,C26)</f>
        <v>2561</v>
      </c>
      <c r="D50" s="131">
        <f t="shared" si="3"/>
        <v>32</v>
      </c>
      <c r="E50" s="131">
        <f t="shared" si="3"/>
        <v>475</v>
      </c>
      <c r="F50" s="131">
        <f t="shared" si="3"/>
        <v>154</v>
      </c>
      <c r="G50" s="131">
        <f t="shared" si="3"/>
        <v>59284.56</v>
      </c>
      <c r="H50" s="131">
        <f t="shared" si="3"/>
        <v>21184.77</v>
      </c>
      <c r="I50" s="146"/>
    </row>
    <row r="51" spans="1:9" x14ac:dyDescent="0.2">
      <c r="A51" s="100" t="s">
        <v>82</v>
      </c>
    </row>
  </sheetData>
  <mergeCells count="5">
    <mergeCell ref="A4:A5"/>
    <mergeCell ref="I4:I5"/>
    <mergeCell ref="I17:I19"/>
    <mergeCell ref="I23:I25"/>
    <mergeCell ref="I20:I22"/>
  </mergeCells>
  <phoneticPr fontId="3"/>
  <pageMargins left="0.7" right="0.7" top="0.75" bottom="0.75" header="0.3" footer="0.3"/>
  <pageSetup paperSize="9" scale="8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2"/>
  <sheetViews>
    <sheetView view="pageBreakPreview" topLeftCell="A10" zoomScaleNormal="100" zoomScaleSheetLayoutView="100" workbookViewId="0">
      <selection activeCell="H42" sqref="H42"/>
    </sheetView>
  </sheetViews>
  <sheetFormatPr defaultColWidth="8.796875" defaultRowHeight="17.25" x14ac:dyDescent="0.2"/>
  <cols>
    <col min="1" max="1" width="10" style="8" customWidth="1"/>
    <col min="2" max="5" width="4.796875" style="8" customWidth="1"/>
    <col min="6" max="6" width="6.09765625" style="8" customWidth="1"/>
    <col min="7" max="8" width="6.8984375" style="8" customWidth="1"/>
    <col min="9" max="9" width="27.796875" style="8" customWidth="1"/>
    <col min="10" max="16384" width="8.796875" style="8"/>
  </cols>
  <sheetData>
    <row r="1" spans="1:9" s="5" customFormat="1" ht="18" customHeight="1" x14ac:dyDescent="0.2">
      <c r="A1" s="1" t="s">
        <v>0</v>
      </c>
      <c r="B1" s="2"/>
      <c r="C1" s="2"/>
      <c r="D1" s="3"/>
      <c r="E1" s="3"/>
      <c r="F1" s="3"/>
      <c r="G1" s="4"/>
      <c r="H1" s="4"/>
      <c r="I1" s="2" t="s">
        <v>83</v>
      </c>
    </row>
    <row r="2" spans="1:9" s="5" customFormat="1" ht="18" customHeight="1" x14ac:dyDescent="0.2">
      <c r="A2" s="3"/>
      <c r="B2" s="3"/>
      <c r="C2" s="3"/>
      <c r="D2" s="3"/>
      <c r="E2" s="3"/>
      <c r="F2" s="3"/>
      <c r="G2" s="4"/>
      <c r="H2" s="4"/>
      <c r="I2" s="2" t="s">
        <v>84</v>
      </c>
    </row>
    <row r="3" spans="1:9" ht="18" customHeight="1" x14ac:dyDescent="0.2">
      <c r="A3" s="86"/>
      <c r="B3" s="6"/>
      <c r="C3" s="6"/>
      <c r="D3" s="6"/>
      <c r="E3" s="3"/>
      <c r="F3" s="6"/>
      <c r="G3" s="7"/>
      <c r="H3" s="7"/>
      <c r="I3" s="6"/>
    </row>
    <row r="4" spans="1:9" ht="21.75" customHeight="1" x14ac:dyDescent="0.2">
      <c r="A4" s="218" t="s">
        <v>3</v>
      </c>
      <c r="B4" s="9" t="s">
        <v>4</v>
      </c>
      <c r="C4" s="10" t="s">
        <v>5</v>
      </c>
      <c r="D4" s="9" t="s">
        <v>6</v>
      </c>
      <c r="E4" s="10" t="s">
        <v>7</v>
      </c>
      <c r="F4" s="11" t="s">
        <v>8</v>
      </c>
      <c r="G4" s="12" t="s">
        <v>9</v>
      </c>
      <c r="H4" s="13" t="s">
        <v>10</v>
      </c>
      <c r="I4" s="220" t="s">
        <v>11</v>
      </c>
    </row>
    <row r="5" spans="1:9" ht="16.5" customHeight="1" x14ac:dyDescent="0.2">
      <c r="A5" s="219"/>
      <c r="B5" s="57" t="s">
        <v>12</v>
      </c>
      <c r="C5" s="58" t="s">
        <v>12</v>
      </c>
      <c r="D5" s="57" t="s">
        <v>12</v>
      </c>
      <c r="E5" s="58" t="s">
        <v>12</v>
      </c>
      <c r="F5" s="57" t="s">
        <v>12</v>
      </c>
      <c r="G5" s="59" t="s">
        <v>13</v>
      </c>
      <c r="H5" s="60" t="s">
        <v>13</v>
      </c>
      <c r="I5" s="221"/>
    </row>
    <row r="6" spans="1:9" ht="15.95" customHeight="1" x14ac:dyDescent="0.2">
      <c r="A6" s="87" t="s">
        <v>85</v>
      </c>
      <c r="B6" s="88">
        <v>60</v>
      </c>
      <c r="C6" s="89">
        <v>66</v>
      </c>
      <c r="D6" s="90">
        <v>1</v>
      </c>
      <c r="E6" s="91">
        <v>15</v>
      </c>
      <c r="F6" s="90">
        <v>7</v>
      </c>
      <c r="G6" s="89">
        <v>2422</v>
      </c>
      <c r="H6" s="88">
        <v>925</v>
      </c>
      <c r="I6" s="92" t="s">
        <v>86</v>
      </c>
    </row>
    <row r="7" spans="1:9" ht="15.95" customHeight="1" x14ac:dyDescent="0.2">
      <c r="A7" s="87" t="s">
        <v>87</v>
      </c>
      <c r="B7" s="88">
        <v>90</v>
      </c>
      <c r="C7" s="89">
        <v>77</v>
      </c>
      <c r="D7" s="90">
        <v>1</v>
      </c>
      <c r="E7" s="91">
        <v>12</v>
      </c>
      <c r="F7" s="90">
        <v>7</v>
      </c>
      <c r="G7" s="89">
        <v>1856</v>
      </c>
      <c r="H7" s="88">
        <v>628</v>
      </c>
      <c r="I7" s="92" t="s">
        <v>88</v>
      </c>
    </row>
    <row r="8" spans="1:9" ht="15.95" customHeight="1" x14ac:dyDescent="0.2">
      <c r="A8" s="23" t="s">
        <v>14</v>
      </c>
      <c r="B8" s="24">
        <v>90</v>
      </c>
      <c r="C8" s="25">
        <v>89</v>
      </c>
      <c r="D8" s="66">
        <v>1</v>
      </c>
      <c r="E8" s="67">
        <v>15</v>
      </c>
      <c r="F8" s="66">
        <v>13</v>
      </c>
      <c r="G8" s="25">
        <v>2502</v>
      </c>
      <c r="H8" s="24">
        <v>718</v>
      </c>
      <c r="I8" s="68" t="s">
        <v>15</v>
      </c>
    </row>
    <row r="9" spans="1:9" ht="15.95" customHeight="1" x14ac:dyDescent="0.2">
      <c r="A9" s="61" t="s">
        <v>16</v>
      </c>
      <c r="B9" s="69">
        <v>110</v>
      </c>
      <c r="C9" s="70">
        <v>118</v>
      </c>
      <c r="D9" s="71">
        <v>1</v>
      </c>
      <c r="E9" s="72">
        <v>18</v>
      </c>
      <c r="F9" s="71">
        <v>11</v>
      </c>
      <c r="G9" s="70">
        <v>5347</v>
      </c>
      <c r="H9" s="69">
        <v>802</v>
      </c>
      <c r="I9" s="73" t="s">
        <v>17</v>
      </c>
    </row>
    <row r="10" spans="1:9" ht="15.95" customHeight="1" x14ac:dyDescent="0.2">
      <c r="A10" s="18"/>
      <c r="B10" s="19"/>
      <c r="C10" s="20"/>
      <c r="D10" s="21"/>
      <c r="E10" s="6"/>
      <c r="F10" s="21"/>
      <c r="G10" s="20"/>
      <c r="H10" s="19"/>
      <c r="I10" s="22" t="s">
        <v>18</v>
      </c>
    </row>
    <row r="11" spans="1:9" ht="15.95" customHeight="1" x14ac:dyDescent="0.2">
      <c r="A11" s="27"/>
      <c r="B11" s="28"/>
      <c r="C11" s="29"/>
      <c r="D11" s="74"/>
      <c r="E11" s="75"/>
      <c r="F11" s="74"/>
      <c r="G11" s="29"/>
      <c r="H11" s="28"/>
      <c r="I11" s="76" t="s">
        <v>19</v>
      </c>
    </row>
    <row r="12" spans="1:9" ht="15.95" customHeight="1" x14ac:dyDescent="0.2">
      <c r="A12" s="23" t="s">
        <v>20</v>
      </c>
      <c r="B12" s="24">
        <v>60</v>
      </c>
      <c r="C12" s="25">
        <v>48</v>
      </c>
      <c r="D12" s="66">
        <v>1</v>
      </c>
      <c r="E12" s="67">
        <v>11</v>
      </c>
      <c r="F12" s="66">
        <v>6</v>
      </c>
      <c r="G12" s="25">
        <v>2125</v>
      </c>
      <c r="H12" s="24">
        <v>719</v>
      </c>
      <c r="I12" s="68" t="s">
        <v>21</v>
      </c>
    </row>
    <row r="13" spans="1:9" ht="15.95" customHeight="1" x14ac:dyDescent="0.2">
      <c r="A13" s="61" t="s">
        <v>22</v>
      </c>
      <c r="B13" s="69">
        <v>60</v>
      </c>
      <c r="C13" s="70">
        <v>42</v>
      </c>
      <c r="D13" s="71">
        <v>1</v>
      </c>
      <c r="E13" s="72">
        <v>13</v>
      </c>
      <c r="F13" s="71">
        <v>5</v>
      </c>
      <c r="G13" s="70">
        <v>2539</v>
      </c>
      <c r="H13" s="69">
        <v>399</v>
      </c>
      <c r="I13" s="73" t="s">
        <v>23</v>
      </c>
    </row>
    <row r="14" spans="1:9" ht="15.95" customHeight="1" x14ac:dyDescent="0.2">
      <c r="A14" s="27"/>
      <c r="B14" s="28"/>
      <c r="C14" s="29"/>
      <c r="D14" s="74"/>
      <c r="E14" s="75"/>
      <c r="F14" s="74"/>
      <c r="G14" s="29"/>
      <c r="H14" s="28"/>
      <c r="I14" s="76" t="s">
        <v>24</v>
      </c>
    </row>
    <row r="15" spans="1:9" ht="15.95" customHeight="1" x14ac:dyDescent="0.2">
      <c r="A15" s="61" t="s">
        <v>25</v>
      </c>
      <c r="B15" s="69">
        <v>150</v>
      </c>
      <c r="C15" s="70">
        <v>114</v>
      </c>
      <c r="D15" s="71">
        <v>1</v>
      </c>
      <c r="E15" s="72">
        <v>17</v>
      </c>
      <c r="F15" s="71">
        <v>8</v>
      </c>
      <c r="G15" s="70">
        <v>4171</v>
      </c>
      <c r="H15" s="69">
        <v>945</v>
      </c>
      <c r="I15" s="73" t="s">
        <v>26</v>
      </c>
    </row>
    <row r="16" spans="1:9" ht="15.95" customHeight="1" x14ac:dyDescent="0.2">
      <c r="A16" s="27"/>
      <c r="B16" s="28"/>
      <c r="C16" s="29"/>
      <c r="D16" s="74"/>
      <c r="E16" s="75"/>
      <c r="F16" s="74"/>
      <c r="G16" s="29"/>
      <c r="H16" s="28"/>
      <c r="I16" s="76" t="s">
        <v>27</v>
      </c>
    </row>
    <row r="17" spans="1:11" ht="15.95" customHeight="1" x14ac:dyDescent="0.2">
      <c r="A17" s="18" t="s">
        <v>28</v>
      </c>
      <c r="B17" s="19">
        <v>60</v>
      </c>
      <c r="C17" s="20">
        <v>49</v>
      </c>
      <c r="D17" s="21">
        <v>1</v>
      </c>
      <c r="E17" s="6">
        <v>11</v>
      </c>
      <c r="F17" s="21">
        <v>5</v>
      </c>
      <c r="G17" s="20">
        <v>3196</v>
      </c>
      <c r="H17" s="19">
        <v>883</v>
      </c>
      <c r="I17" s="22" t="s">
        <v>29</v>
      </c>
    </row>
    <row r="18" spans="1:11" ht="15.95" customHeight="1" x14ac:dyDescent="0.2">
      <c r="A18" s="18"/>
      <c r="B18" s="19"/>
      <c r="C18" s="20"/>
      <c r="D18" s="21"/>
      <c r="E18" s="6"/>
      <c r="F18" s="21"/>
      <c r="G18" s="20"/>
      <c r="H18" s="19"/>
      <c r="I18" s="22" t="s">
        <v>30</v>
      </c>
    </row>
    <row r="19" spans="1:11" ht="18" customHeight="1" x14ac:dyDescent="0.2">
      <c r="A19" s="93" t="s">
        <v>31</v>
      </c>
      <c r="B19" s="69"/>
      <c r="C19" s="70"/>
      <c r="D19" s="69"/>
      <c r="E19" s="70"/>
      <c r="F19" s="69"/>
      <c r="G19" s="70"/>
      <c r="H19" s="69"/>
      <c r="I19" s="215" t="s">
        <v>32</v>
      </c>
    </row>
    <row r="20" spans="1:11" ht="18" customHeight="1" x14ac:dyDescent="0.2">
      <c r="A20" s="79"/>
      <c r="B20" s="19">
        <v>150</v>
      </c>
      <c r="C20" s="20">
        <v>112</v>
      </c>
      <c r="D20" s="19">
        <v>2</v>
      </c>
      <c r="E20" s="20">
        <v>19</v>
      </c>
      <c r="F20" s="19">
        <v>8</v>
      </c>
      <c r="G20" s="20">
        <v>3721</v>
      </c>
      <c r="H20" s="19">
        <v>1381</v>
      </c>
      <c r="I20" s="216"/>
      <c r="K20" s="85"/>
    </row>
    <row r="21" spans="1:11" ht="18" customHeight="1" x14ac:dyDescent="0.2">
      <c r="A21" s="27"/>
      <c r="B21" s="28"/>
      <c r="C21" s="28"/>
      <c r="D21" s="28"/>
      <c r="E21" s="28"/>
      <c r="F21" s="28"/>
      <c r="G21" s="28"/>
      <c r="H21" s="28"/>
      <c r="I21" s="217"/>
    </row>
    <row r="22" spans="1:11" ht="15.95" customHeight="1" x14ac:dyDescent="0.2">
      <c r="A22" s="61" t="s">
        <v>33</v>
      </c>
      <c r="B22" s="69"/>
      <c r="C22" s="70"/>
      <c r="D22" s="69"/>
      <c r="E22" s="70"/>
      <c r="F22" s="69"/>
      <c r="G22" s="70"/>
      <c r="H22" s="69"/>
      <c r="I22" s="215" t="s">
        <v>34</v>
      </c>
    </row>
    <row r="23" spans="1:11" ht="15.95" customHeight="1" x14ac:dyDescent="0.2">
      <c r="A23" s="79"/>
      <c r="B23" s="19">
        <v>165</v>
      </c>
      <c r="C23" s="20">
        <v>114</v>
      </c>
      <c r="D23" s="19">
        <v>2</v>
      </c>
      <c r="E23" s="20">
        <v>18</v>
      </c>
      <c r="F23" s="19">
        <v>8</v>
      </c>
      <c r="G23" s="20">
        <v>3425.56</v>
      </c>
      <c r="H23" s="19">
        <v>1339.77</v>
      </c>
      <c r="I23" s="216"/>
    </row>
    <row r="24" spans="1:11" ht="15.95" customHeight="1" x14ac:dyDescent="0.2">
      <c r="A24" s="27"/>
      <c r="B24" s="28"/>
      <c r="C24" s="28"/>
      <c r="D24" s="28"/>
      <c r="E24" s="28"/>
      <c r="F24" s="28"/>
      <c r="G24" s="28"/>
      <c r="H24" s="28"/>
      <c r="I24" s="217"/>
    </row>
    <row r="25" spans="1:11" ht="18" customHeight="1" x14ac:dyDescent="0.2">
      <c r="A25" s="61" t="s">
        <v>35</v>
      </c>
      <c r="B25" s="69"/>
      <c r="C25" s="70"/>
      <c r="D25" s="69"/>
      <c r="E25" s="70"/>
      <c r="F25" s="69"/>
      <c r="G25" s="70"/>
      <c r="H25" s="69"/>
      <c r="I25" s="215" t="s">
        <v>36</v>
      </c>
    </row>
    <row r="26" spans="1:11" ht="15.95" customHeight="1" x14ac:dyDescent="0.2">
      <c r="A26" s="79"/>
      <c r="B26" s="19">
        <v>190</v>
      </c>
      <c r="C26" s="20">
        <v>143</v>
      </c>
      <c r="D26" s="19">
        <v>2</v>
      </c>
      <c r="E26" s="20">
        <v>25</v>
      </c>
      <c r="F26" s="19">
        <v>9</v>
      </c>
      <c r="G26" s="20">
        <v>4228</v>
      </c>
      <c r="H26" s="19">
        <v>1303</v>
      </c>
      <c r="I26" s="216"/>
    </row>
    <row r="27" spans="1:11" ht="15.95" customHeight="1" x14ac:dyDescent="0.2">
      <c r="A27" s="27"/>
      <c r="B27" s="28"/>
      <c r="C27" s="28"/>
      <c r="D27" s="28"/>
      <c r="E27" s="28"/>
      <c r="F27" s="28"/>
      <c r="G27" s="28"/>
      <c r="H27" s="28"/>
      <c r="I27" s="217"/>
    </row>
    <row r="28" spans="1:11" ht="15.95" customHeight="1" x14ac:dyDescent="0.2">
      <c r="A28" s="62" t="s">
        <v>37</v>
      </c>
      <c r="B28" s="50">
        <f t="shared" ref="B28:H28" si="0">SUM(B8:B27)</f>
        <v>1035</v>
      </c>
      <c r="C28" s="50">
        <f t="shared" si="0"/>
        <v>829</v>
      </c>
      <c r="D28" s="50">
        <f t="shared" si="0"/>
        <v>12</v>
      </c>
      <c r="E28" s="50">
        <f t="shared" si="0"/>
        <v>147</v>
      </c>
      <c r="F28" s="50">
        <f t="shared" si="0"/>
        <v>73</v>
      </c>
      <c r="G28" s="50">
        <f t="shared" si="0"/>
        <v>31254.560000000001</v>
      </c>
      <c r="H28" s="50">
        <f t="shared" si="0"/>
        <v>8489.77</v>
      </c>
      <c r="I28" s="83"/>
    </row>
    <row r="29" spans="1:11" ht="31.5" customHeight="1" x14ac:dyDescent="0.2">
      <c r="A29" s="23" t="s">
        <v>38</v>
      </c>
      <c r="B29" s="24">
        <v>215</v>
      </c>
      <c r="C29" s="25">
        <v>175</v>
      </c>
      <c r="D29" s="66">
        <v>3</v>
      </c>
      <c r="E29" s="67">
        <v>31</v>
      </c>
      <c r="F29" s="66">
        <v>9</v>
      </c>
      <c r="G29" s="25">
        <v>3497</v>
      </c>
      <c r="H29" s="24">
        <v>1489</v>
      </c>
      <c r="I29" s="77" t="s">
        <v>39</v>
      </c>
    </row>
    <row r="30" spans="1:11" ht="15.95" customHeight="1" x14ac:dyDescent="0.2">
      <c r="A30" s="61" t="s">
        <v>40</v>
      </c>
      <c r="B30" s="69">
        <v>120</v>
      </c>
      <c r="C30" s="70">
        <v>130</v>
      </c>
      <c r="D30" s="71">
        <v>1</v>
      </c>
      <c r="E30" s="72">
        <v>25</v>
      </c>
      <c r="F30" s="71">
        <v>4</v>
      </c>
      <c r="G30" s="70">
        <v>1255</v>
      </c>
      <c r="H30" s="69">
        <v>718</v>
      </c>
      <c r="I30" s="73" t="s">
        <v>41</v>
      </c>
    </row>
    <row r="31" spans="1:11" ht="15.95" customHeight="1" x14ac:dyDescent="0.2">
      <c r="A31" s="27"/>
      <c r="B31" s="28"/>
      <c r="C31" s="29"/>
      <c r="D31" s="74"/>
      <c r="E31" s="75"/>
      <c r="F31" s="74"/>
      <c r="G31" s="29"/>
      <c r="H31" s="28"/>
      <c r="I31" s="76" t="s">
        <v>42</v>
      </c>
    </row>
    <row r="32" spans="1:11" ht="15.95" customHeight="1" x14ac:dyDescent="0.2">
      <c r="A32" s="23" t="s">
        <v>43</v>
      </c>
      <c r="B32" s="24">
        <v>60</v>
      </c>
      <c r="C32" s="25">
        <v>65</v>
      </c>
      <c r="D32" s="66">
        <v>2</v>
      </c>
      <c r="E32" s="67">
        <v>13</v>
      </c>
      <c r="F32" s="66">
        <v>3</v>
      </c>
      <c r="G32" s="25">
        <v>1723</v>
      </c>
      <c r="H32" s="24">
        <v>702</v>
      </c>
      <c r="I32" s="68" t="s">
        <v>44</v>
      </c>
    </row>
    <row r="33" spans="1:9" ht="15.95" customHeight="1" x14ac:dyDescent="0.2">
      <c r="A33" s="23" t="s">
        <v>45</v>
      </c>
      <c r="B33" s="24">
        <v>180</v>
      </c>
      <c r="C33" s="25">
        <v>172</v>
      </c>
      <c r="D33" s="66">
        <v>2</v>
      </c>
      <c r="E33" s="67">
        <v>36</v>
      </c>
      <c r="F33" s="66">
        <v>10</v>
      </c>
      <c r="G33" s="25">
        <v>3001</v>
      </c>
      <c r="H33" s="24">
        <v>1006</v>
      </c>
      <c r="I33" s="68" t="s">
        <v>46</v>
      </c>
    </row>
    <row r="34" spans="1:9" ht="15.95" customHeight="1" x14ac:dyDescent="0.2">
      <c r="A34" s="23" t="s">
        <v>48</v>
      </c>
      <c r="B34" s="24">
        <v>140</v>
      </c>
      <c r="C34" s="25">
        <v>155</v>
      </c>
      <c r="D34" s="66">
        <v>2</v>
      </c>
      <c r="E34" s="67">
        <v>24</v>
      </c>
      <c r="F34" s="66">
        <v>5</v>
      </c>
      <c r="G34" s="25">
        <v>1290</v>
      </c>
      <c r="H34" s="24">
        <v>1025</v>
      </c>
      <c r="I34" s="68" t="s">
        <v>49</v>
      </c>
    </row>
    <row r="35" spans="1:9" ht="15.95" customHeight="1" x14ac:dyDescent="0.2">
      <c r="A35" s="61" t="s">
        <v>50</v>
      </c>
      <c r="B35" s="69">
        <v>150</v>
      </c>
      <c r="C35" s="70">
        <v>164</v>
      </c>
      <c r="D35" s="71">
        <v>2</v>
      </c>
      <c r="E35" s="72">
        <v>31</v>
      </c>
      <c r="F35" s="71">
        <v>4</v>
      </c>
      <c r="G35" s="70">
        <v>2788</v>
      </c>
      <c r="H35" s="69">
        <v>1403</v>
      </c>
      <c r="I35" s="73" t="s">
        <v>51</v>
      </c>
    </row>
    <row r="36" spans="1:9" ht="15.95" customHeight="1" x14ac:dyDescent="0.2">
      <c r="A36" s="27"/>
      <c r="B36" s="28"/>
      <c r="C36" s="29"/>
      <c r="D36" s="74"/>
      <c r="E36" s="75"/>
      <c r="F36" s="74"/>
      <c r="G36" s="29"/>
      <c r="H36" s="28"/>
      <c r="I36" s="76" t="s">
        <v>52</v>
      </c>
    </row>
    <row r="37" spans="1:9" ht="15.95" customHeight="1" x14ac:dyDescent="0.2">
      <c r="A37" s="23" t="s">
        <v>53</v>
      </c>
      <c r="B37" s="24">
        <v>150</v>
      </c>
      <c r="C37" s="25">
        <v>136</v>
      </c>
      <c r="D37" s="66">
        <v>1</v>
      </c>
      <c r="E37" s="67">
        <v>14</v>
      </c>
      <c r="F37" s="66">
        <v>10</v>
      </c>
      <c r="G37" s="25">
        <v>2717</v>
      </c>
      <c r="H37" s="24">
        <v>1096</v>
      </c>
      <c r="I37" s="68" t="s">
        <v>54</v>
      </c>
    </row>
    <row r="38" spans="1:9" ht="15.95" customHeight="1" x14ac:dyDescent="0.2">
      <c r="A38" s="61" t="s">
        <v>67</v>
      </c>
      <c r="B38" s="69">
        <v>215</v>
      </c>
      <c r="C38" s="70">
        <v>191</v>
      </c>
      <c r="D38" s="71">
        <v>2</v>
      </c>
      <c r="E38" s="72">
        <v>29</v>
      </c>
      <c r="F38" s="71">
        <v>8</v>
      </c>
      <c r="G38" s="70">
        <v>1543</v>
      </c>
      <c r="H38" s="69">
        <v>1578</v>
      </c>
      <c r="I38" s="73" t="s">
        <v>68</v>
      </c>
    </row>
    <row r="39" spans="1:9" ht="15.95" customHeight="1" x14ac:dyDescent="0.2">
      <c r="A39" s="27"/>
      <c r="B39" s="28"/>
      <c r="C39" s="29"/>
      <c r="D39" s="74"/>
      <c r="E39" s="75"/>
      <c r="F39" s="74"/>
      <c r="G39" s="29"/>
      <c r="H39" s="28"/>
      <c r="I39" s="76" t="s">
        <v>69</v>
      </c>
    </row>
    <row r="40" spans="1:9" ht="15.95" customHeight="1" x14ac:dyDescent="0.2">
      <c r="A40" s="18" t="s">
        <v>75</v>
      </c>
      <c r="B40" s="19">
        <v>180</v>
      </c>
      <c r="C40" s="20">
        <v>180</v>
      </c>
      <c r="D40" s="21">
        <v>2</v>
      </c>
      <c r="E40" s="6">
        <v>33</v>
      </c>
      <c r="F40" s="21">
        <v>8</v>
      </c>
      <c r="G40" s="20">
        <v>1765</v>
      </c>
      <c r="H40" s="19">
        <v>770</v>
      </c>
      <c r="I40" s="22" t="s">
        <v>70</v>
      </c>
    </row>
    <row r="41" spans="1:9" ht="15.95" customHeight="1" x14ac:dyDescent="0.2">
      <c r="A41" s="18"/>
      <c r="B41" s="19"/>
      <c r="C41" s="20"/>
      <c r="D41" s="21"/>
      <c r="E41" s="6"/>
      <c r="F41" s="21"/>
      <c r="G41" s="20"/>
      <c r="H41" s="19"/>
      <c r="I41" s="22" t="s">
        <v>76</v>
      </c>
    </row>
    <row r="42" spans="1:9" ht="15.95" customHeight="1" x14ac:dyDescent="0.2">
      <c r="A42" s="61" t="s">
        <v>55</v>
      </c>
      <c r="B42" s="69">
        <v>60</v>
      </c>
      <c r="C42" s="70">
        <v>70</v>
      </c>
      <c r="D42" s="71">
        <v>1</v>
      </c>
      <c r="E42" s="72">
        <v>13</v>
      </c>
      <c r="F42" s="71">
        <v>5</v>
      </c>
      <c r="G42" s="70">
        <v>2298</v>
      </c>
      <c r="H42" s="69">
        <v>390</v>
      </c>
      <c r="I42" s="73" t="s">
        <v>56</v>
      </c>
    </row>
    <row r="43" spans="1:9" ht="15.95" customHeight="1" x14ac:dyDescent="0.2">
      <c r="A43" s="18"/>
      <c r="B43" s="19"/>
      <c r="C43" s="20"/>
      <c r="D43" s="21"/>
      <c r="E43" s="6"/>
      <c r="F43" s="21"/>
      <c r="G43" s="20"/>
      <c r="H43" s="19"/>
      <c r="I43" s="22" t="s">
        <v>57</v>
      </c>
    </row>
    <row r="44" spans="1:9" ht="15.95" customHeight="1" x14ac:dyDescent="0.2">
      <c r="A44" s="27"/>
      <c r="B44" s="28"/>
      <c r="C44" s="29"/>
      <c r="D44" s="74"/>
      <c r="E44" s="75"/>
      <c r="F44" s="74"/>
      <c r="G44" s="29"/>
      <c r="H44" s="28"/>
      <c r="I44" s="80" t="s">
        <v>58</v>
      </c>
    </row>
    <row r="45" spans="1:9" ht="15.95" customHeight="1" x14ac:dyDescent="0.2">
      <c r="A45" s="27" t="s">
        <v>59</v>
      </c>
      <c r="B45" s="28">
        <v>40</v>
      </c>
      <c r="C45" s="29">
        <v>48</v>
      </c>
      <c r="D45" s="74">
        <v>1</v>
      </c>
      <c r="E45" s="75">
        <v>14</v>
      </c>
      <c r="F45" s="74">
        <v>5</v>
      </c>
      <c r="G45" s="29">
        <v>1492</v>
      </c>
      <c r="H45" s="28">
        <v>367</v>
      </c>
      <c r="I45" s="76" t="s">
        <v>60</v>
      </c>
    </row>
    <row r="46" spans="1:9" ht="15.95" customHeight="1" x14ac:dyDescent="0.2">
      <c r="A46" s="61" t="s">
        <v>61</v>
      </c>
      <c r="B46" s="69">
        <v>150</v>
      </c>
      <c r="C46" s="70">
        <v>182</v>
      </c>
      <c r="D46" s="71">
        <v>2</v>
      </c>
      <c r="E46" s="72">
        <v>34</v>
      </c>
      <c r="F46" s="71">
        <v>7</v>
      </c>
      <c r="G46" s="70">
        <v>2556</v>
      </c>
      <c r="H46" s="69">
        <v>1211</v>
      </c>
      <c r="I46" s="73" t="s">
        <v>62</v>
      </c>
    </row>
    <row r="47" spans="1:9" ht="51" customHeight="1" x14ac:dyDescent="0.2">
      <c r="A47" s="27"/>
      <c r="B47" s="28"/>
      <c r="C47" s="29"/>
      <c r="D47" s="74"/>
      <c r="E47" s="75"/>
      <c r="F47" s="74"/>
      <c r="G47" s="29"/>
      <c r="H47" s="28"/>
      <c r="I47" s="81" t="s">
        <v>81</v>
      </c>
    </row>
    <row r="48" spans="1:9" ht="15.95" customHeight="1" x14ac:dyDescent="0.2">
      <c r="A48" s="61" t="s">
        <v>64</v>
      </c>
      <c r="B48" s="69">
        <v>90</v>
      </c>
      <c r="C48" s="70">
        <v>86</v>
      </c>
      <c r="D48" s="71">
        <v>1</v>
      </c>
      <c r="E48" s="72">
        <v>18</v>
      </c>
      <c r="F48" s="71">
        <v>8</v>
      </c>
      <c r="G48" s="70">
        <v>2105</v>
      </c>
      <c r="H48" s="69">
        <v>704</v>
      </c>
      <c r="I48" s="73" t="s">
        <v>65</v>
      </c>
    </row>
    <row r="49" spans="1:9" ht="15.95" customHeight="1" x14ac:dyDescent="0.2">
      <c r="A49" s="27"/>
      <c r="B49" s="28"/>
      <c r="C49" s="29"/>
      <c r="D49" s="74"/>
      <c r="E49" s="75"/>
      <c r="F49" s="74"/>
      <c r="G49" s="29"/>
      <c r="H49" s="28"/>
      <c r="I49" s="76" t="s">
        <v>66</v>
      </c>
    </row>
    <row r="50" spans="1:9" ht="18" customHeight="1" x14ac:dyDescent="0.2">
      <c r="A50" s="49" t="s">
        <v>71</v>
      </c>
      <c r="B50" s="50">
        <f t="shared" ref="B50:H50" si="1">SUM(B29:B49)</f>
        <v>1750</v>
      </c>
      <c r="C50" s="50">
        <f t="shared" si="1"/>
        <v>1754</v>
      </c>
      <c r="D50" s="50">
        <f t="shared" si="1"/>
        <v>22</v>
      </c>
      <c r="E50" s="50">
        <f t="shared" si="1"/>
        <v>315</v>
      </c>
      <c r="F50" s="50">
        <f t="shared" si="1"/>
        <v>86</v>
      </c>
      <c r="G50" s="50">
        <f t="shared" si="1"/>
        <v>28030</v>
      </c>
      <c r="H50" s="50">
        <f t="shared" si="1"/>
        <v>12459</v>
      </c>
      <c r="I50" s="52"/>
    </row>
    <row r="51" spans="1:9" x14ac:dyDescent="0.2">
      <c r="A51" s="27" t="s">
        <v>72</v>
      </c>
      <c r="B51" s="28">
        <f t="shared" ref="B51:H51" si="2">SUM(B50,B28)</f>
        <v>2785</v>
      </c>
      <c r="C51" s="28">
        <f t="shared" si="2"/>
        <v>2583</v>
      </c>
      <c r="D51" s="28">
        <f t="shared" si="2"/>
        <v>34</v>
      </c>
      <c r="E51" s="28">
        <f t="shared" si="2"/>
        <v>462</v>
      </c>
      <c r="F51" s="28">
        <f t="shared" si="2"/>
        <v>159</v>
      </c>
      <c r="G51" s="28">
        <f t="shared" si="2"/>
        <v>59284.56</v>
      </c>
      <c r="H51" s="28">
        <f t="shared" si="2"/>
        <v>20948.77</v>
      </c>
      <c r="I51" s="30"/>
    </row>
    <row r="52" spans="1:9" x14ac:dyDescent="0.2">
      <c r="A52" s="6" t="s">
        <v>82</v>
      </c>
    </row>
  </sheetData>
  <mergeCells count="5">
    <mergeCell ref="A4:A5"/>
    <mergeCell ref="I4:I5"/>
    <mergeCell ref="I19:I21"/>
    <mergeCell ref="I22:I24"/>
    <mergeCell ref="I25:I27"/>
  </mergeCells>
  <phoneticPr fontId="3"/>
  <pageMargins left="0.7" right="0.7" top="0.75" bottom="0.75" header="0.3" footer="0.3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8"/>
  <sheetViews>
    <sheetView view="pageBreakPreview" zoomScale="110" zoomScaleNormal="100" zoomScaleSheetLayoutView="110" workbookViewId="0">
      <selection activeCell="D5" sqref="D5"/>
    </sheetView>
  </sheetViews>
  <sheetFormatPr defaultColWidth="8.796875" defaultRowHeight="17.25" x14ac:dyDescent="0.2"/>
  <cols>
    <col min="1" max="1" width="10" style="157" customWidth="1"/>
    <col min="2" max="5" width="4.796875" style="157" customWidth="1"/>
    <col min="6" max="6" width="6.09765625" style="157" customWidth="1"/>
    <col min="7" max="8" width="6.8984375" style="157" customWidth="1"/>
    <col min="9" max="9" width="27.796875" style="157" customWidth="1"/>
    <col min="10" max="16384" width="8.796875" style="157"/>
  </cols>
  <sheetData>
    <row r="1" spans="1:9" s="153" customFormat="1" ht="18" customHeight="1" x14ac:dyDescent="0.2">
      <c r="A1" s="149" t="s">
        <v>0</v>
      </c>
      <c r="B1" s="150"/>
      <c r="C1" s="150"/>
      <c r="D1" s="151"/>
      <c r="E1" s="151"/>
      <c r="F1" s="151"/>
      <c r="G1" s="152"/>
      <c r="H1" s="152"/>
      <c r="I1" s="150" t="s">
        <v>89</v>
      </c>
    </row>
    <row r="2" spans="1:9" s="153" customFormat="1" ht="18" customHeight="1" x14ac:dyDescent="0.2">
      <c r="A2" s="151"/>
      <c r="B2" s="151"/>
      <c r="C2" s="151"/>
      <c r="D2" s="151"/>
      <c r="E2" s="151"/>
      <c r="F2" s="151"/>
      <c r="G2" s="152"/>
      <c r="H2" s="152"/>
      <c r="I2" s="150" t="s">
        <v>84</v>
      </c>
    </row>
    <row r="3" spans="1:9" ht="18" customHeight="1" x14ac:dyDescent="0.2">
      <c r="A3" s="154"/>
      <c r="B3" s="155"/>
      <c r="C3" s="155"/>
      <c r="D3" s="155"/>
      <c r="E3" s="151"/>
      <c r="F3" s="155"/>
      <c r="G3" s="156"/>
      <c r="H3" s="156"/>
      <c r="I3" s="155"/>
    </row>
    <row r="4" spans="1:9" ht="21.75" customHeight="1" x14ac:dyDescent="0.2">
      <c r="A4" s="222" t="s">
        <v>3</v>
      </c>
      <c r="B4" s="159" t="s">
        <v>4</v>
      </c>
      <c r="C4" s="160" t="s">
        <v>5</v>
      </c>
      <c r="D4" s="159" t="s">
        <v>6</v>
      </c>
      <c r="E4" s="160" t="s">
        <v>7</v>
      </c>
      <c r="F4" s="161" t="s">
        <v>8</v>
      </c>
      <c r="G4" s="162" t="s">
        <v>9</v>
      </c>
      <c r="H4" s="163" t="s">
        <v>10</v>
      </c>
      <c r="I4" s="224" t="s">
        <v>11</v>
      </c>
    </row>
    <row r="5" spans="1:9" ht="16.5" customHeight="1" x14ac:dyDescent="0.2">
      <c r="A5" s="223"/>
      <c r="B5" s="164" t="s">
        <v>12</v>
      </c>
      <c r="C5" s="165" t="s">
        <v>12</v>
      </c>
      <c r="D5" s="164" t="s">
        <v>12</v>
      </c>
      <c r="E5" s="165" t="s">
        <v>12</v>
      </c>
      <c r="F5" s="164" t="s">
        <v>12</v>
      </c>
      <c r="G5" s="166" t="s">
        <v>13</v>
      </c>
      <c r="H5" s="167" t="s">
        <v>13</v>
      </c>
      <c r="I5" s="225"/>
    </row>
    <row r="6" spans="1:9" ht="15.95" customHeight="1" x14ac:dyDescent="0.2">
      <c r="A6" s="168" t="s">
        <v>85</v>
      </c>
      <c r="B6" s="169">
        <v>60</v>
      </c>
      <c r="C6" s="170">
        <v>66</v>
      </c>
      <c r="D6" s="171">
        <v>1</v>
      </c>
      <c r="E6" s="172">
        <v>15</v>
      </c>
      <c r="F6" s="171">
        <v>7</v>
      </c>
      <c r="G6" s="170">
        <v>2422</v>
      </c>
      <c r="H6" s="169">
        <v>925</v>
      </c>
      <c r="I6" s="173" t="s">
        <v>86</v>
      </c>
    </row>
    <row r="7" spans="1:9" ht="15.95" customHeight="1" x14ac:dyDescent="0.2">
      <c r="A7" s="174" t="s">
        <v>87</v>
      </c>
      <c r="B7" s="175">
        <v>90</v>
      </c>
      <c r="C7" s="176">
        <v>77</v>
      </c>
      <c r="D7" s="177">
        <v>1</v>
      </c>
      <c r="E7" s="178">
        <v>12</v>
      </c>
      <c r="F7" s="177">
        <v>7</v>
      </c>
      <c r="G7" s="176">
        <v>1856</v>
      </c>
      <c r="H7" s="175">
        <v>628</v>
      </c>
      <c r="I7" s="179" t="s">
        <v>90</v>
      </c>
    </row>
    <row r="8" spans="1:9" ht="15.95" customHeight="1" x14ac:dyDescent="0.2">
      <c r="A8" s="174" t="s">
        <v>14</v>
      </c>
      <c r="B8" s="175">
        <v>90</v>
      </c>
      <c r="C8" s="176">
        <v>79</v>
      </c>
      <c r="D8" s="177">
        <v>1</v>
      </c>
      <c r="E8" s="178">
        <v>14</v>
      </c>
      <c r="F8" s="177">
        <v>10</v>
      </c>
      <c r="G8" s="176">
        <v>2502</v>
      </c>
      <c r="H8" s="175">
        <v>718</v>
      </c>
      <c r="I8" s="179" t="s">
        <v>15</v>
      </c>
    </row>
    <row r="9" spans="1:9" ht="15.95" customHeight="1" x14ac:dyDescent="0.2">
      <c r="A9" s="180" t="s">
        <v>16</v>
      </c>
      <c r="B9" s="181">
        <v>110</v>
      </c>
      <c r="C9" s="182">
        <v>105</v>
      </c>
      <c r="D9" s="183">
        <v>1</v>
      </c>
      <c r="E9" s="184">
        <v>20</v>
      </c>
      <c r="F9" s="183">
        <v>9</v>
      </c>
      <c r="G9" s="182">
        <v>5347</v>
      </c>
      <c r="H9" s="181">
        <v>802</v>
      </c>
      <c r="I9" s="185" t="s">
        <v>17</v>
      </c>
    </row>
    <row r="10" spans="1:9" ht="15.95" customHeight="1" x14ac:dyDescent="0.2">
      <c r="A10" s="186"/>
      <c r="B10" s="187"/>
      <c r="C10" s="188"/>
      <c r="D10" s="189"/>
      <c r="E10" s="155"/>
      <c r="F10" s="189"/>
      <c r="G10" s="188"/>
      <c r="H10" s="187"/>
      <c r="I10" s="190" t="s">
        <v>18</v>
      </c>
    </row>
    <row r="11" spans="1:9" ht="15.95" customHeight="1" x14ac:dyDescent="0.2">
      <c r="A11" s="191"/>
      <c r="B11" s="192"/>
      <c r="C11" s="193"/>
      <c r="D11" s="194"/>
      <c r="E11" s="195"/>
      <c r="F11" s="194"/>
      <c r="G11" s="193"/>
      <c r="H11" s="192"/>
      <c r="I11" s="196" t="s">
        <v>19</v>
      </c>
    </row>
    <row r="12" spans="1:9" ht="15.95" customHeight="1" x14ac:dyDescent="0.2">
      <c r="A12" s="174" t="s">
        <v>20</v>
      </c>
      <c r="B12" s="175">
        <v>60</v>
      </c>
      <c r="C12" s="176">
        <v>41</v>
      </c>
      <c r="D12" s="177">
        <v>1</v>
      </c>
      <c r="E12" s="178">
        <v>8</v>
      </c>
      <c r="F12" s="177">
        <v>6</v>
      </c>
      <c r="G12" s="176">
        <v>2125</v>
      </c>
      <c r="H12" s="175">
        <v>719</v>
      </c>
      <c r="I12" s="179" t="s">
        <v>21</v>
      </c>
    </row>
    <row r="13" spans="1:9" ht="15.95" customHeight="1" x14ac:dyDescent="0.2">
      <c r="A13" s="180" t="s">
        <v>22</v>
      </c>
      <c r="B13" s="181">
        <v>60</v>
      </c>
      <c r="C13" s="182">
        <v>46</v>
      </c>
      <c r="D13" s="183">
        <v>1</v>
      </c>
      <c r="E13" s="184">
        <v>14</v>
      </c>
      <c r="F13" s="183">
        <v>5</v>
      </c>
      <c r="G13" s="182">
        <v>2539</v>
      </c>
      <c r="H13" s="181">
        <v>399</v>
      </c>
      <c r="I13" s="185" t="s">
        <v>23</v>
      </c>
    </row>
    <row r="14" spans="1:9" ht="15.95" customHeight="1" x14ac:dyDescent="0.2">
      <c r="A14" s="191"/>
      <c r="B14" s="192"/>
      <c r="C14" s="193"/>
      <c r="D14" s="194"/>
      <c r="E14" s="195"/>
      <c r="F14" s="194"/>
      <c r="G14" s="193"/>
      <c r="H14" s="192"/>
      <c r="I14" s="196" t="s">
        <v>24</v>
      </c>
    </row>
    <row r="15" spans="1:9" ht="15.95" customHeight="1" x14ac:dyDescent="0.2">
      <c r="A15" s="180" t="s">
        <v>25</v>
      </c>
      <c r="B15" s="181">
        <v>150</v>
      </c>
      <c r="C15" s="182">
        <v>117</v>
      </c>
      <c r="D15" s="183">
        <v>1</v>
      </c>
      <c r="E15" s="184">
        <v>17</v>
      </c>
      <c r="F15" s="183">
        <v>6</v>
      </c>
      <c r="G15" s="182">
        <v>4171</v>
      </c>
      <c r="H15" s="181">
        <v>945</v>
      </c>
      <c r="I15" s="185" t="s">
        <v>26</v>
      </c>
    </row>
    <row r="16" spans="1:9" ht="15.95" customHeight="1" x14ac:dyDescent="0.2">
      <c r="A16" s="191"/>
      <c r="B16" s="192"/>
      <c r="C16" s="193"/>
      <c r="D16" s="194"/>
      <c r="E16" s="195"/>
      <c r="F16" s="194"/>
      <c r="G16" s="193"/>
      <c r="H16" s="192"/>
      <c r="I16" s="196" t="s">
        <v>27</v>
      </c>
    </row>
    <row r="17" spans="1:11" ht="15.95" customHeight="1" x14ac:dyDescent="0.2">
      <c r="A17" s="186" t="s">
        <v>28</v>
      </c>
      <c r="B17" s="187">
        <v>60</v>
      </c>
      <c r="C17" s="188">
        <v>47</v>
      </c>
      <c r="D17" s="189">
        <v>1</v>
      </c>
      <c r="E17" s="155">
        <v>12</v>
      </c>
      <c r="F17" s="189">
        <v>5</v>
      </c>
      <c r="G17" s="188">
        <v>3196</v>
      </c>
      <c r="H17" s="187">
        <v>883</v>
      </c>
      <c r="I17" s="190" t="s">
        <v>29</v>
      </c>
    </row>
    <row r="18" spans="1:11" ht="15.95" customHeight="1" x14ac:dyDescent="0.2">
      <c r="A18" s="186"/>
      <c r="B18" s="187"/>
      <c r="C18" s="188"/>
      <c r="D18" s="189"/>
      <c r="E18" s="155"/>
      <c r="F18" s="189"/>
      <c r="G18" s="188"/>
      <c r="H18" s="187"/>
      <c r="I18" s="190" t="s">
        <v>30</v>
      </c>
    </row>
    <row r="19" spans="1:11" ht="18" customHeight="1" x14ac:dyDescent="0.2">
      <c r="A19" s="158" t="s">
        <v>31</v>
      </c>
      <c r="B19" s="181"/>
      <c r="C19" s="182"/>
      <c r="D19" s="181"/>
      <c r="E19" s="182"/>
      <c r="F19" s="181"/>
      <c r="G19" s="182"/>
      <c r="H19" s="181"/>
      <c r="I19" s="226" t="s">
        <v>32</v>
      </c>
    </row>
    <row r="20" spans="1:11" ht="18" customHeight="1" x14ac:dyDescent="0.2">
      <c r="A20" s="197"/>
      <c r="B20" s="187">
        <v>150</v>
      </c>
      <c r="C20" s="188">
        <v>112</v>
      </c>
      <c r="D20" s="187">
        <v>2</v>
      </c>
      <c r="E20" s="188">
        <v>15</v>
      </c>
      <c r="F20" s="187">
        <v>6</v>
      </c>
      <c r="G20" s="188">
        <v>3721</v>
      </c>
      <c r="H20" s="187">
        <v>1381</v>
      </c>
      <c r="I20" s="227"/>
      <c r="K20" s="198"/>
    </row>
    <row r="21" spans="1:11" ht="18" customHeight="1" x14ac:dyDescent="0.2">
      <c r="A21" s="191"/>
      <c r="B21" s="192"/>
      <c r="C21" s="192"/>
      <c r="D21" s="192"/>
      <c r="E21" s="192"/>
      <c r="F21" s="192"/>
      <c r="G21" s="192"/>
      <c r="H21" s="192"/>
      <c r="I21" s="228"/>
    </row>
    <row r="22" spans="1:11" ht="18" customHeight="1" x14ac:dyDescent="0.2">
      <c r="A22" s="180" t="s">
        <v>35</v>
      </c>
      <c r="B22" s="181"/>
      <c r="C22" s="182"/>
      <c r="D22" s="181"/>
      <c r="E22" s="182"/>
      <c r="F22" s="181"/>
      <c r="G22" s="182"/>
      <c r="H22" s="181"/>
      <c r="I22" s="226" t="s">
        <v>36</v>
      </c>
    </row>
    <row r="23" spans="1:11" ht="15.95" customHeight="1" x14ac:dyDescent="0.2">
      <c r="A23" s="197"/>
      <c r="B23" s="187">
        <v>190</v>
      </c>
      <c r="C23" s="188">
        <v>149</v>
      </c>
      <c r="D23" s="187">
        <v>2</v>
      </c>
      <c r="E23" s="188">
        <v>24</v>
      </c>
      <c r="F23" s="187">
        <v>8</v>
      </c>
      <c r="G23" s="188">
        <v>4228</v>
      </c>
      <c r="H23" s="187">
        <v>1303</v>
      </c>
      <c r="I23" s="227"/>
    </row>
    <row r="24" spans="1:11" ht="15.95" customHeight="1" x14ac:dyDescent="0.2">
      <c r="A24" s="191"/>
      <c r="B24" s="192"/>
      <c r="C24" s="192"/>
      <c r="D24" s="192"/>
      <c r="E24" s="192"/>
      <c r="F24" s="192"/>
      <c r="G24" s="192"/>
      <c r="H24" s="192"/>
      <c r="I24" s="228"/>
    </row>
    <row r="25" spans="1:11" ht="15.95" customHeight="1" x14ac:dyDescent="0.2">
      <c r="A25" s="199" t="s">
        <v>37</v>
      </c>
      <c r="B25" s="200">
        <f>SUM(B7:B24)</f>
        <v>960</v>
      </c>
      <c r="C25" s="200">
        <f t="shared" ref="C25:H25" si="0">SUM(C7:C24)</f>
        <v>773</v>
      </c>
      <c r="D25" s="200">
        <f t="shared" si="0"/>
        <v>11</v>
      </c>
      <c r="E25" s="200">
        <f t="shared" si="0"/>
        <v>136</v>
      </c>
      <c r="F25" s="200">
        <f t="shared" si="0"/>
        <v>62</v>
      </c>
      <c r="G25" s="200">
        <f t="shared" si="0"/>
        <v>29685</v>
      </c>
      <c r="H25" s="200">
        <f t="shared" si="0"/>
        <v>7778</v>
      </c>
      <c r="I25" s="201"/>
    </row>
    <row r="26" spans="1:11" ht="31.5" customHeight="1" x14ac:dyDescent="0.2">
      <c r="A26" s="174" t="s">
        <v>38</v>
      </c>
      <c r="B26" s="175">
        <v>215</v>
      </c>
      <c r="C26" s="176">
        <v>173</v>
      </c>
      <c r="D26" s="177">
        <v>3</v>
      </c>
      <c r="E26" s="178">
        <v>31</v>
      </c>
      <c r="F26" s="177">
        <v>9</v>
      </c>
      <c r="G26" s="176">
        <v>3497</v>
      </c>
      <c r="H26" s="175">
        <v>1489</v>
      </c>
      <c r="I26" s="202" t="s">
        <v>39</v>
      </c>
    </row>
    <row r="27" spans="1:11" ht="15.95" customHeight="1" x14ac:dyDescent="0.2">
      <c r="A27" s="180" t="s">
        <v>40</v>
      </c>
      <c r="B27" s="181">
        <v>120</v>
      </c>
      <c r="C27" s="182">
        <v>131</v>
      </c>
      <c r="D27" s="183">
        <v>1</v>
      </c>
      <c r="E27" s="184">
        <v>25</v>
      </c>
      <c r="F27" s="183">
        <v>5</v>
      </c>
      <c r="G27" s="182">
        <v>1255</v>
      </c>
      <c r="H27" s="181">
        <v>718</v>
      </c>
      <c r="I27" s="185" t="s">
        <v>41</v>
      </c>
    </row>
    <row r="28" spans="1:11" ht="15.95" customHeight="1" x14ac:dyDescent="0.2">
      <c r="A28" s="191"/>
      <c r="B28" s="192"/>
      <c r="C28" s="193"/>
      <c r="D28" s="194"/>
      <c r="E28" s="195"/>
      <c r="F28" s="194"/>
      <c r="G28" s="193"/>
      <c r="H28" s="192"/>
      <c r="I28" s="196" t="s">
        <v>42</v>
      </c>
    </row>
    <row r="29" spans="1:11" ht="15.95" customHeight="1" x14ac:dyDescent="0.2">
      <c r="A29" s="174" t="s">
        <v>43</v>
      </c>
      <c r="B29" s="175">
        <v>60</v>
      </c>
      <c r="C29" s="176">
        <v>65</v>
      </c>
      <c r="D29" s="177">
        <v>2</v>
      </c>
      <c r="E29" s="178">
        <v>12</v>
      </c>
      <c r="F29" s="177">
        <v>3</v>
      </c>
      <c r="G29" s="176">
        <v>1723</v>
      </c>
      <c r="H29" s="175">
        <v>702</v>
      </c>
      <c r="I29" s="179" t="s">
        <v>44</v>
      </c>
    </row>
    <row r="30" spans="1:11" ht="15.95" customHeight="1" x14ac:dyDescent="0.2">
      <c r="A30" s="174" t="s">
        <v>45</v>
      </c>
      <c r="B30" s="175">
        <v>180</v>
      </c>
      <c r="C30" s="176">
        <v>182</v>
      </c>
      <c r="D30" s="177">
        <v>2</v>
      </c>
      <c r="E30" s="178">
        <v>31</v>
      </c>
      <c r="F30" s="177">
        <v>7</v>
      </c>
      <c r="G30" s="176">
        <v>3001</v>
      </c>
      <c r="H30" s="175">
        <v>1006</v>
      </c>
      <c r="I30" s="179" t="s">
        <v>46</v>
      </c>
    </row>
    <row r="31" spans="1:11" ht="15.95" customHeight="1" x14ac:dyDescent="0.2">
      <c r="A31" s="174" t="s">
        <v>48</v>
      </c>
      <c r="B31" s="175">
        <v>140</v>
      </c>
      <c r="C31" s="176">
        <v>154</v>
      </c>
      <c r="D31" s="177">
        <v>2</v>
      </c>
      <c r="E31" s="178">
        <v>26</v>
      </c>
      <c r="F31" s="177">
        <v>5</v>
      </c>
      <c r="G31" s="176">
        <v>1290</v>
      </c>
      <c r="H31" s="175">
        <v>1025</v>
      </c>
      <c r="I31" s="179" t="s">
        <v>49</v>
      </c>
    </row>
    <row r="32" spans="1:11" ht="15.95" customHeight="1" x14ac:dyDescent="0.2">
      <c r="A32" s="180" t="s">
        <v>50</v>
      </c>
      <c r="B32" s="181">
        <v>150</v>
      </c>
      <c r="C32" s="182">
        <v>160</v>
      </c>
      <c r="D32" s="183">
        <v>2</v>
      </c>
      <c r="E32" s="184">
        <v>18</v>
      </c>
      <c r="F32" s="183">
        <v>13</v>
      </c>
      <c r="G32" s="182">
        <v>2788</v>
      </c>
      <c r="H32" s="181">
        <v>1403</v>
      </c>
      <c r="I32" s="185" t="s">
        <v>51</v>
      </c>
    </row>
    <row r="33" spans="1:9" ht="15.95" customHeight="1" x14ac:dyDescent="0.2">
      <c r="A33" s="191"/>
      <c r="B33" s="192"/>
      <c r="C33" s="193"/>
      <c r="D33" s="194"/>
      <c r="E33" s="195"/>
      <c r="F33" s="194"/>
      <c r="G33" s="193"/>
      <c r="H33" s="192"/>
      <c r="I33" s="196" t="s">
        <v>52</v>
      </c>
    </row>
    <row r="34" spans="1:9" ht="15.95" customHeight="1" x14ac:dyDescent="0.2">
      <c r="A34" s="174" t="s">
        <v>53</v>
      </c>
      <c r="B34" s="175">
        <v>150</v>
      </c>
      <c r="C34" s="176">
        <v>148</v>
      </c>
      <c r="D34" s="177">
        <v>1</v>
      </c>
      <c r="E34" s="178">
        <v>17</v>
      </c>
      <c r="F34" s="177">
        <v>9</v>
      </c>
      <c r="G34" s="176">
        <v>2717</v>
      </c>
      <c r="H34" s="175">
        <v>1096</v>
      </c>
      <c r="I34" s="179" t="s">
        <v>54</v>
      </c>
    </row>
    <row r="35" spans="1:9" ht="15.95" customHeight="1" x14ac:dyDescent="0.2">
      <c r="A35" s="174" t="s">
        <v>91</v>
      </c>
      <c r="B35" s="175">
        <v>180</v>
      </c>
      <c r="C35" s="176">
        <v>193</v>
      </c>
      <c r="D35" s="177">
        <v>2</v>
      </c>
      <c r="E35" s="178">
        <v>29</v>
      </c>
      <c r="F35" s="177">
        <v>7</v>
      </c>
      <c r="G35" s="176">
        <v>1543</v>
      </c>
      <c r="H35" s="175">
        <v>1578</v>
      </c>
      <c r="I35" s="179" t="s">
        <v>68</v>
      </c>
    </row>
    <row r="36" spans="1:9" ht="15.95" customHeight="1" x14ac:dyDescent="0.2">
      <c r="A36" s="186" t="s">
        <v>75</v>
      </c>
      <c r="B36" s="187">
        <v>180</v>
      </c>
      <c r="C36" s="188">
        <v>185</v>
      </c>
      <c r="D36" s="189">
        <v>2</v>
      </c>
      <c r="E36" s="155">
        <v>35</v>
      </c>
      <c r="F36" s="189">
        <v>7</v>
      </c>
      <c r="G36" s="188">
        <v>1765</v>
      </c>
      <c r="H36" s="187">
        <v>770</v>
      </c>
      <c r="I36" s="190" t="s">
        <v>70</v>
      </c>
    </row>
    <row r="37" spans="1:9" ht="15.95" customHeight="1" x14ac:dyDescent="0.2">
      <c r="A37" s="186"/>
      <c r="B37" s="187"/>
      <c r="C37" s="188"/>
      <c r="D37" s="189"/>
      <c r="E37" s="155"/>
      <c r="F37" s="189"/>
      <c r="G37" s="188"/>
      <c r="H37" s="187"/>
      <c r="I37" s="190" t="s">
        <v>76</v>
      </c>
    </row>
    <row r="38" spans="1:9" ht="15.95" customHeight="1" x14ac:dyDescent="0.2">
      <c r="A38" s="180" t="s">
        <v>55</v>
      </c>
      <c r="B38" s="181">
        <v>60</v>
      </c>
      <c r="C38" s="182">
        <v>68</v>
      </c>
      <c r="D38" s="183">
        <v>1</v>
      </c>
      <c r="E38" s="184">
        <v>13</v>
      </c>
      <c r="F38" s="183">
        <v>3</v>
      </c>
      <c r="G38" s="182">
        <v>2298</v>
      </c>
      <c r="H38" s="181">
        <v>390</v>
      </c>
      <c r="I38" s="185" t="s">
        <v>56</v>
      </c>
    </row>
    <row r="39" spans="1:9" ht="15.95" customHeight="1" x14ac:dyDescent="0.2">
      <c r="A39" s="186"/>
      <c r="B39" s="187"/>
      <c r="C39" s="188"/>
      <c r="D39" s="189"/>
      <c r="E39" s="155"/>
      <c r="F39" s="189"/>
      <c r="G39" s="188"/>
      <c r="H39" s="187"/>
      <c r="I39" s="190" t="s">
        <v>57</v>
      </c>
    </row>
    <row r="40" spans="1:9" ht="15.95" customHeight="1" x14ac:dyDescent="0.2">
      <c r="A40" s="191"/>
      <c r="B40" s="192"/>
      <c r="C40" s="193"/>
      <c r="D40" s="194"/>
      <c r="E40" s="195"/>
      <c r="F40" s="194"/>
      <c r="G40" s="193"/>
      <c r="H40" s="192"/>
      <c r="I40" s="203" t="s">
        <v>58</v>
      </c>
    </row>
    <row r="41" spans="1:9" ht="15.95" customHeight="1" x14ac:dyDescent="0.2">
      <c r="A41" s="191" t="s">
        <v>59</v>
      </c>
      <c r="B41" s="192">
        <v>40</v>
      </c>
      <c r="C41" s="193">
        <v>28</v>
      </c>
      <c r="D41" s="194">
        <v>1</v>
      </c>
      <c r="E41" s="195">
        <v>9</v>
      </c>
      <c r="F41" s="194">
        <v>3</v>
      </c>
      <c r="G41" s="193">
        <v>1492</v>
      </c>
      <c r="H41" s="192">
        <v>367</v>
      </c>
      <c r="I41" s="196" t="s">
        <v>60</v>
      </c>
    </row>
    <row r="42" spans="1:9" ht="15.95" customHeight="1" x14ac:dyDescent="0.2">
      <c r="A42" s="180" t="s">
        <v>61</v>
      </c>
      <c r="B42" s="181">
        <v>150</v>
      </c>
      <c r="C42" s="182">
        <v>182</v>
      </c>
      <c r="D42" s="183">
        <v>2</v>
      </c>
      <c r="E42" s="184">
        <v>29</v>
      </c>
      <c r="F42" s="183">
        <v>9</v>
      </c>
      <c r="G42" s="182">
        <v>2556</v>
      </c>
      <c r="H42" s="181">
        <v>1211</v>
      </c>
      <c r="I42" s="185" t="s">
        <v>62</v>
      </c>
    </row>
    <row r="43" spans="1:9" ht="51" customHeight="1" x14ac:dyDescent="0.2">
      <c r="A43" s="191"/>
      <c r="B43" s="192"/>
      <c r="C43" s="193"/>
      <c r="D43" s="194"/>
      <c r="E43" s="195"/>
      <c r="F43" s="194"/>
      <c r="G43" s="193"/>
      <c r="H43" s="192"/>
      <c r="I43" s="204" t="s">
        <v>81</v>
      </c>
    </row>
    <row r="44" spans="1:9" ht="15.95" customHeight="1" x14ac:dyDescent="0.2">
      <c r="A44" s="180" t="s">
        <v>64</v>
      </c>
      <c r="B44" s="181">
        <v>90</v>
      </c>
      <c r="C44" s="182">
        <v>81</v>
      </c>
      <c r="D44" s="183">
        <v>1</v>
      </c>
      <c r="E44" s="184">
        <v>17</v>
      </c>
      <c r="F44" s="183">
        <v>6</v>
      </c>
      <c r="G44" s="182">
        <v>2105</v>
      </c>
      <c r="H44" s="181">
        <v>704</v>
      </c>
      <c r="I44" s="185" t="s">
        <v>65</v>
      </c>
    </row>
    <row r="45" spans="1:9" ht="15.95" customHeight="1" x14ac:dyDescent="0.2">
      <c r="A45" s="191"/>
      <c r="B45" s="192"/>
      <c r="C45" s="193"/>
      <c r="D45" s="194"/>
      <c r="E45" s="195"/>
      <c r="F45" s="194"/>
      <c r="G45" s="193"/>
      <c r="H45" s="192"/>
      <c r="I45" s="196" t="s">
        <v>66</v>
      </c>
    </row>
    <row r="46" spans="1:9" ht="18" customHeight="1" x14ac:dyDescent="0.2">
      <c r="A46" s="205" t="s">
        <v>71</v>
      </c>
      <c r="B46" s="200">
        <f>SUM(B26:B45)</f>
        <v>1715</v>
      </c>
      <c r="C46" s="200">
        <f t="shared" ref="C46:H46" si="1">SUM(C26:C45)</f>
        <v>1750</v>
      </c>
      <c r="D46" s="200">
        <f t="shared" si="1"/>
        <v>22</v>
      </c>
      <c r="E46" s="200">
        <f t="shared" si="1"/>
        <v>292</v>
      </c>
      <c r="F46" s="200">
        <f t="shared" si="1"/>
        <v>86</v>
      </c>
      <c r="G46" s="200">
        <f t="shared" si="1"/>
        <v>28030</v>
      </c>
      <c r="H46" s="200">
        <f t="shared" si="1"/>
        <v>12459</v>
      </c>
      <c r="I46" s="206"/>
    </row>
    <row r="47" spans="1:9" x14ac:dyDescent="0.2">
      <c r="A47" s="191" t="s">
        <v>72</v>
      </c>
      <c r="B47" s="192">
        <f>SUM(B46,B25)</f>
        <v>2675</v>
      </c>
      <c r="C47" s="192">
        <f t="shared" ref="C47:H47" si="2">SUM(C46,C25)</f>
        <v>2523</v>
      </c>
      <c r="D47" s="192">
        <f t="shared" si="2"/>
        <v>33</v>
      </c>
      <c r="E47" s="192">
        <f t="shared" si="2"/>
        <v>428</v>
      </c>
      <c r="F47" s="192">
        <f t="shared" si="2"/>
        <v>148</v>
      </c>
      <c r="G47" s="192">
        <f t="shared" si="2"/>
        <v>57715</v>
      </c>
      <c r="H47" s="192">
        <f t="shared" si="2"/>
        <v>20237</v>
      </c>
      <c r="I47" s="207"/>
    </row>
    <row r="48" spans="1:9" x14ac:dyDescent="0.2">
      <c r="A48" s="155" t="s">
        <v>82</v>
      </c>
    </row>
  </sheetData>
  <mergeCells count="4">
    <mergeCell ref="A4:A5"/>
    <mergeCell ref="I4:I5"/>
    <mergeCell ref="I19:I21"/>
    <mergeCell ref="I22:I24"/>
  </mergeCells>
  <phoneticPr fontId="3"/>
  <pageMargins left="0.7" right="0.7" top="0.75" bottom="0.75" header="0.3" footer="0.3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5"/>
  <sheetViews>
    <sheetView view="pageBreakPreview" zoomScale="110" zoomScaleNormal="100" zoomScaleSheetLayoutView="110" workbookViewId="0">
      <selection activeCell="E3" sqref="E3"/>
    </sheetView>
  </sheetViews>
  <sheetFormatPr defaultColWidth="8.796875" defaultRowHeight="17.25" x14ac:dyDescent="0.2"/>
  <cols>
    <col min="1" max="1" width="10" style="8" customWidth="1"/>
    <col min="2" max="5" width="4.796875" style="8" customWidth="1"/>
    <col min="6" max="6" width="6.09765625" style="8" customWidth="1"/>
    <col min="7" max="8" width="6.8984375" style="8" customWidth="1"/>
    <col min="9" max="9" width="27.796875" style="8" customWidth="1"/>
    <col min="10" max="16384" width="8.796875" style="8"/>
  </cols>
  <sheetData>
    <row r="1" spans="1:9" s="5" customFormat="1" ht="18" customHeight="1" x14ac:dyDescent="0.2">
      <c r="A1" s="1" t="s">
        <v>0</v>
      </c>
      <c r="B1" s="2"/>
      <c r="C1" s="2"/>
      <c r="D1" s="3"/>
      <c r="E1" s="3"/>
      <c r="F1" s="3"/>
      <c r="G1" s="4"/>
      <c r="H1" s="4"/>
      <c r="I1" s="2" t="s">
        <v>92</v>
      </c>
    </row>
    <row r="2" spans="1:9" s="5" customFormat="1" ht="18" customHeight="1" x14ac:dyDescent="0.2">
      <c r="A2" s="3"/>
      <c r="B2" s="3"/>
      <c r="C2" s="3"/>
      <c r="D2" s="3"/>
      <c r="E2" s="3"/>
      <c r="F2" s="3"/>
      <c r="G2" s="4"/>
      <c r="H2" s="4"/>
      <c r="I2" s="2" t="s">
        <v>93</v>
      </c>
    </row>
    <row r="3" spans="1:9" ht="18" customHeight="1" x14ac:dyDescent="0.2">
      <c r="A3" s="56"/>
      <c r="B3" s="6"/>
      <c r="C3" s="6"/>
      <c r="D3" s="6"/>
      <c r="E3" s="82"/>
      <c r="F3" s="6"/>
      <c r="G3" s="7"/>
      <c r="H3" s="7"/>
      <c r="I3" s="6"/>
    </row>
    <row r="4" spans="1:9" ht="21.75" customHeight="1" x14ac:dyDescent="0.2">
      <c r="A4" s="218" t="s">
        <v>3</v>
      </c>
      <c r="B4" s="9" t="s">
        <v>4</v>
      </c>
      <c r="C4" s="10" t="s">
        <v>5</v>
      </c>
      <c r="D4" s="9" t="s">
        <v>94</v>
      </c>
      <c r="E4" s="10" t="s">
        <v>7</v>
      </c>
      <c r="F4" s="11" t="s">
        <v>8</v>
      </c>
      <c r="G4" s="12" t="s">
        <v>9</v>
      </c>
      <c r="H4" s="13" t="s">
        <v>10</v>
      </c>
      <c r="I4" s="220" t="s">
        <v>11</v>
      </c>
    </row>
    <row r="5" spans="1:9" ht="16.5" customHeight="1" x14ac:dyDescent="0.2">
      <c r="A5" s="219"/>
      <c r="B5" s="57" t="s">
        <v>12</v>
      </c>
      <c r="C5" s="58" t="s">
        <v>12</v>
      </c>
      <c r="D5" s="57" t="s">
        <v>12</v>
      </c>
      <c r="E5" s="58" t="s">
        <v>12</v>
      </c>
      <c r="F5" s="57" t="s">
        <v>12</v>
      </c>
      <c r="G5" s="59" t="s">
        <v>13</v>
      </c>
      <c r="H5" s="60" t="s">
        <v>13</v>
      </c>
      <c r="I5" s="221"/>
    </row>
    <row r="6" spans="1:9" ht="15.95" customHeight="1" x14ac:dyDescent="0.2">
      <c r="A6" s="23" t="s">
        <v>85</v>
      </c>
      <c r="B6" s="24">
        <v>60</v>
      </c>
      <c r="C6" s="25">
        <v>66</v>
      </c>
      <c r="D6" s="66">
        <v>1</v>
      </c>
      <c r="E6" s="67">
        <v>15</v>
      </c>
      <c r="F6" s="66">
        <v>7</v>
      </c>
      <c r="G6" s="25">
        <v>2422</v>
      </c>
      <c r="H6" s="24">
        <v>925</v>
      </c>
      <c r="I6" s="68" t="s">
        <v>86</v>
      </c>
    </row>
    <row r="7" spans="1:9" ht="15.95" customHeight="1" x14ac:dyDescent="0.2">
      <c r="A7" s="23" t="s">
        <v>87</v>
      </c>
      <c r="B7" s="24">
        <v>90</v>
      </c>
      <c r="C7" s="25">
        <v>74</v>
      </c>
      <c r="D7" s="66">
        <v>1</v>
      </c>
      <c r="E7" s="67">
        <v>14</v>
      </c>
      <c r="F7" s="66">
        <v>4</v>
      </c>
      <c r="G7" s="25">
        <v>1856</v>
      </c>
      <c r="H7" s="24">
        <v>628</v>
      </c>
      <c r="I7" s="68" t="s">
        <v>90</v>
      </c>
    </row>
    <row r="8" spans="1:9" ht="15.95" customHeight="1" x14ac:dyDescent="0.2">
      <c r="A8" s="23" t="s">
        <v>14</v>
      </c>
      <c r="B8" s="24">
        <v>90</v>
      </c>
      <c r="C8" s="25">
        <v>81</v>
      </c>
      <c r="D8" s="66">
        <v>1</v>
      </c>
      <c r="E8" s="67">
        <v>16</v>
      </c>
      <c r="F8" s="66">
        <v>8</v>
      </c>
      <c r="G8" s="25">
        <v>2502</v>
      </c>
      <c r="H8" s="24">
        <v>718</v>
      </c>
      <c r="I8" s="68" t="s">
        <v>15</v>
      </c>
    </row>
    <row r="9" spans="1:9" ht="15.95" customHeight="1" x14ac:dyDescent="0.2">
      <c r="A9" s="61" t="s">
        <v>16</v>
      </c>
      <c r="B9" s="69">
        <v>110</v>
      </c>
      <c r="C9" s="70">
        <v>104</v>
      </c>
      <c r="D9" s="71">
        <v>1</v>
      </c>
      <c r="E9" s="72">
        <v>18</v>
      </c>
      <c r="F9" s="71">
        <v>9</v>
      </c>
      <c r="G9" s="70">
        <v>5347</v>
      </c>
      <c r="H9" s="69">
        <v>802</v>
      </c>
      <c r="I9" s="73" t="s">
        <v>17</v>
      </c>
    </row>
    <row r="10" spans="1:9" ht="15.95" customHeight="1" x14ac:dyDescent="0.2">
      <c r="A10" s="18"/>
      <c r="B10" s="19"/>
      <c r="C10" s="20"/>
      <c r="D10" s="21"/>
      <c r="E10" s="6"/>
      <c r="F10" s="21"/>
      <c r="G10" s="20"/>
      <c r="H10" s="19"/>
      <c r="I10" s="22" t="s">
        <v>18</v>
      </c>
    </row>
    <row r="11" spans="1:9" ht="15.95" customHeight="1" x14ac:dyDescent="0.2">
      <c r="A11" s="27"/>
      <c r="B11" s="28"/>
      <c r="C11" s="29"/>
      <c r="D11" s="74"/>
      <c r="E11" s="75"/>
      <c r="F11" s="74"/>
      <c r="G11" s="29"/>
      <c r="H11" s="28"/>
      <c r="I11" s="76" t="s">
        <v>19</v>
      </c>
    </row>
    <row r="12" spans="1:9" ht="15.95" customHeight="1" x14ac:dyDescent="0.2">
      <c r="A12" s="23" t="s">
        <v>20</v>
      </c>
      <c r="B12" s="24">
        <v>60</v>
      </c>
      <c r="C12" s="25">
        <v>40</v>
      </c>
      <c r="D12" s="66">
        <v>1</v>
      </c>
      <c r="E12" s="67">
        <v>9</v>
      </c>
      <c r="F12" s="66">
        <v>5</v>
      </c>
      <c r="G12" s="25">
        <v>2125</v>
      </c>
      <c r="H12" s="24">
        <v>719</v>
      </c>
      <c r="I12" s="68" t="s">
        <v>21</v>
      </c>
    </row>
    <row r="13" spans="1:9" ht="15.95" customHeight="1" x14ac:dyDescent="0.2">
      <c r="A13" s="61" t="s">
        <v>22</v>
      </c>
      <c r="B13" s="69">
        <v>60</v>
      </c>
      <c r="C13" s="70">
        <v>55</v>
      </c>
      <c r="D13" s="71">
        <v>1</v>
      </c>
      <c r="E13" s="72">
        <v>14</v>
      </c>
      <c r="F13" s="71">
        <v>5</v>
      </c>
      <c r="G13" s="70">
        <v>2539</v>
      </c>
      <c r="H13" s="69">
        <v>399</v>
      </c>
      <c r="I13" s="73" t="s">
        <v>23</v>
      </c>
    </row>
    <row r="14" spans="1:9" ht="15.95" customHeight="1" x14ac:dyDescent="0.2">
      <c r="A14" s="27"/>
      <c r="B14" s="28"/>
      <c r="C14" s="29"/>
      <c r="D14" s="74"/>
      <c r="E14" s="75"/>
      <c r="F14" s="74"/>
      <c r="G14" s="29"/>
      <c r="H14" s="28"/>
      <c r="I14" s="76" t="s">
        <v>24</v>
      </c>
    </row>
    <row r="15" spans="1:9" ht="15.95" customHeight="1" x14ac:dyDescent="0.2">
      <c r="A15" s="61" t="s">
        <v>25</v>
      </c>
      <c r="B15" s="69">
        <v>150</v>
      </c>
      <c r="C15" s="70">
        <v>122</v>
      </c>
      <c r="D15" s="71">
        <v>1</v>
      </c>
      <c r="E15" s="72">
        <v>18</v>
      </c>
      <c r="F15" s="71">
        <v>7</v>
      </c>
      <c r="G15" s="70">
        <v>4171</v>
      </c>
      <c r="H15" s="69">
        <v>946</v>
      </c>
      <c r="I15" s="73" t="s">
        <v>26</v>
      </c>
    </row>
    <row r="16" spans="1:9" ht="15.95" customHeight="1" x14ac:dyDescent="0.2">
      <c r="A16" s="27"/>
      <c r="B16" s="28"/>
      <c r="C16" s="29"/>
      <c r="D16" s="74"/>
      <c r="E16" s="75"/>
      <c r="F16" s="74"/>
      <c r="G16" s="29"/>
      <c r="H16" s="28"/>
      <c r="I16" s="76" t="s">
        <v>27</v>
      </c>
    </row>
    <row r="17" spans="1:9" ht="15.95" customHeight="1" x14ac:dyDescent="0.2">
      <c r="A17" s="18" t="s">
        <v>28</v>
      </c>
      <c r="B17" s="19">
        <v>60</v>
      </c>
      <c r="C17" s="20">
        <v>57</v>
      </c>
      <c r="D17" s="21">
        <v>1</v>
      </c>
      <c r="E17" s="6">
        <v>12</v>
      </c>
      <c r="F17" s="21">
        <v>6</v>
      </c>
      <c r="G17" s="20">
        <v>3196</v>
      </c>
      <c r="H17" s="19">
        <v>883</v>
      </c>
      <c r="I17" s="22" t="s">
        <v>29</v>
      </c>
    </row>
    <row r="18" spans="1:9" ht="15.95" customHeight="1" x14ac:dyDescent="0.2">
      <c r="A18" s="18"/>
      <c r="B18" s="19"/>
      <c r="C18" s="20"/>
      <c r="D18" s="21"/>
      <c r="E18" s="6"/>
      <c r="F18" s="21"/>
      <c r="G18" s="20"/>
      <c r="H18" s="19"/>
      <c r="I18" s="22" t="s">
        <v>30</v>
      </c>
    </row>
    <row r="19" spans="1:9" ht="15.95" customHeight="1" x14ac:dyDescent="0.2">
      <c r="A19" s="62" t="s">
        <v>37</v>
      </c>
      <c r="B19" s="50">
        <v>680</v>
      </c>
      <c r="C19" s="50">
        <f t="shared" ref="C19:H19" si="0">SUM(C6:C18)</f>
        <v>599</v>
      </c>
      <c r="D19" s="50">
        <f t="shared" si="0"/>
        <v>8</v>
      </c>
      <c r="E19" s="50">
        <f t="shared" si="0"/>
        <v>116</v>
      </c>
      <c r="F19" s="50">
        <f t="shared" si="0"/>
        <v>51</v>
      </c>
      <c r="G19" s="50">
        <f t="shared" si="0"/>
        <v>24158</v>
      </c>
      <c r="H19" s="50">
        <f t="shared" si="0"/>
        <v>6020</v>
      </c>
      <c r="I19" s="83"/>
    </row>
    <row r="20" spans="1:9" ht="31.5" customHeight="1" x14ac:dyDescent="0.2">
      <c r="A20" s="23" t="s">
        <v>38</v>
      </c>
      <c r="B20" s="24">
        <v>215</v>
      </c>
      <c r="C20" s="25">
        <v>191</v>
      </c>
      <c r="D20" s="66">
        <v>1</v>
      </c>
      <c r="E20" s="67">
        <v>34</v>
      </c>
      <c r="F20" s="66">
        <v>8</v>
      </c>
      <c r="G20" s="25">
        <v>3497</v>
      </c>
      <c r="H20" s="24">
        <v>1489</v>
      </c>
      <c r="I20" s="77" t="s">
        <v>39</v>
      </c>
    </row>
    <row r="21" spans="1:9" ht="15.95" customHeight="1" x14ac:dyDescent="0.2">
      <c r="A21" s="61" t="s">
        <v>40</v>
      </c>
      <c r="B21" s="69">
        <v>120</v>
      </c>
      <c r="C21" s="70">
        <v>131</v>
      </c>
      <c r="D21" s="71">
        <v>1</v>
      </c>
      <c r="E21" s="72">
        <v>24</v>
      </c>
      <c r="F21" s="71">
        <v>6</v>
      </c>
      <c r="G21" s="70">
        <v>1255</v>
      </c>
      <c r="H21" s="69">
        <v>718</v>
      </c>
      <c r="I21" s="73" t="s">
        <v>41</v>
      </c>
    </row>
    <row r="22" spans="1:9" ht="15.95" customHeight="1" x14ac:dyDescent="0.2">
      <c r="A22" s="27"/>
      <c r="B22" s="28"/>
      <c r="C22" s="29"/>
      <c r="D22" s="74"/>
      <c r="E22" s="75"/>
      <c r="F22" s="74"/>
      <c r="G22" s="29"/>
      <c r="H22" s="28"/>
      <c r="I22" s="76" t="s">
        <v>42</v>
      </c>
    </row>
    <row r="23" spans="1:9" ht="15.95" customHeight="1" x14ac:dyDescent="0.2">
      <c r="A23" s="23" t="s">
        <v>43</v>
      </c>
      <c r="B23" s="24">
        <v>60</v>
      </c>
      <c r="C23" s="25">
        <v>69</v>
      </c>
      <c r="D23" s="66">
        <v>1</v>
      </c>
      <c r="E23" s="67">
        <v>15</v>
      </c>
      <c r="F23" s="66">
        <v>3</v>
      </c>
      <c r="G23" s="25">
        <v>1723</v>
      </c>
      <c r="H23" s="24">
        <v>702</v>
      </c>
      <c r="I23" s="68" t="s">
        <v>44</v>
      </c>
    </row>
    <row r="24" spans="1:9" ht="15.95" customHeight="1" x14ac:dyDescent="0.2">
      <c r="A24" s="23" t="s">
        <v>45</v>
      </c>
      <c r="B24" s="24">
        <v>180</v>
      </c>
      <c r="C24" s="25">
        <v>180</v>
      </c>
      <c r="D24" s="66">
        <v>1</v>
      </c>
      <c r="E24" s="67">
        <v>32</v>
      </c>
      <c r="F24" s="66">
        <v>8</v>
      </c>
      <c r="G24" s="25">
        <v>3001</v>
      </c>
      <c r="H24" s="24">
        <v>1006</v>
      </c>
      <c r="I24" s="68" t="s">
        <v>46</v>
      </c>
    </row>
    <row r="25" spans="1:9" ht="15.95" customHeight="1" x14ac:dyDescent="0.2">
      <c r="A25" s="23" t="s">
        <v>48</v>
      </c>
      <c r="B25" s="24">
        <v>140</v>
      </c>
      <c r="C25" s="25">
        <v>149</v>
      </c>
      <c r="D25" s="66">
        <v>1</v>
      </c>
      <c r="E25" s="67">
        <v>28</v>
      </c>
      <c r="F25" s="66">
        <v>6</v>
      </c>
      <c r="G25" s="25">
        <v>1290</v>
      </c>
      <c r="H25" s="24">
        <v>1025</v>
      </c>
      <c r="I25" s="68" t="s">
        <v>49</v>
      </c>
    </row>
    <row r="26" spans="1:9" ht="15.95" customHeight="1" x14ac:dyDescent="0.2">
      <c r="A26" s="61" t="s">
        <v>50</v>
      </c>
      <c r="B26" s="69">
        <v>150</v>
      </c>
      <c r="C26" s="70">
        <v>156</v>
      </c>
      <c r="D26" s="71">
        <v>1</v>
      </c>
      <c r="E26" s="72">
        <v>26</v>
      </c>
      <c r="F26" s="71">
        <v>6</v>
      </c>
      <c r="G26" s="70">
        <v>2788</v>
      </c>
      <c r="H26" s="69">
        <v>1084</v>
      </c>
      <c r="I26" s="73" t="s">
        <v>51</v>
      </c>
    </row>
    <row r="27" spans="1:9" ht="15.95" customHeight="1" x14ac:dyDescent="0.2">
      <c r="A27" s="27"/>
      <c r="B27" s="28"/>
      <c r="C27" s="29"/>
      <c r="D27" s="74"/>
      <c r="E27" s="75"/>
      <c r="F27" s="74"/>
      <c r="G27" s="29"/>
      <c r="H27" s="28"/>
      <c r="I27" s="76" t="s">
        <v>95</v>
      </c>
    </row>
    <row r="28" spans="1:9" ht="15.95" customHeight="1" x14ac:dyDescent="0.2">
      <c r="A28" s="23" t="s">
        <v>53</v>
      </c>
      <c r="B28" s="24">
        <v>150</v>
      </c>
      <c r="C28" s="25">
        <v>150</v>
      </c>
      <c r="D28" s="66">
        <v>1</v>
      </c>
      <c r="E28" s="67">
        <v>21</v>
      </c>
      <c r="F28" s="66">
        <v>7</v>
      </c>
      <c r="G28" s="25">
        <v>2717</v>
      </c>
      <c r="H28" s="24">
        <v>1096</v>
      </c>
      <c r="I28" s="68" t="s">
        <v>54</v>
      </c>
    </row>
    <row r="29" spans="1:9" ht="15.95" customHeight="1" x14ac:dyDescent="0.2">
      <c r="A29" s="23" t="s">
        <v>91</v>
      </c>
      <c r="B29" s="24">
        <v>180</v>
      </c>
      <c r="C29" s="25">
        <v>200</v>
      </c>
      <c r="D29" s="66">
        <v>1</v>
      </c>
      <c r="E29" s="67">
        <v>31</v>
      </c>
      <c r="F29" s="66">
        <v>6</v>
      </c>
      <c r="G29" s="25">
        <v>1543</v>
      </c>
      <c r="H29" s="24">
        <v>1578</v>
      </c>
      <c r="I29" s="68" t="s">
        <v>68</v>
      </c>
    </row>
    <row r="30" spans="1:9" ht="15.95" customHeight="1" x14ac:dyDescent="0.2">
      <c r="A30" s="18" t="s">
        <v>75</v>
      </c>
      <c r="B30" s="19">
        <v>180</v>
      </c>
      <c r="C30" s="20">
        <v>179</v>
      </c>
      <c r="D30" s="21">
        <v>1</v>
      </c>
      <c r="E30" s="6">
        <v>35</v>
      </c>
      <c r="F30" s="21">
        <v>7</v>
      </c>
      <c r="G30" s="20">
        <v>1765</v>
      </c>
      <c r="H30" s="19">
        <v>770</v>
      </c>
      <c r="I30" s="22" t="s">
        <v>70</v>
      </c>
    </row>
    <row r="31" spans="1:9" ht="15.95" customHeight="1" x14ac:dyDescent="0.2">
      <c r="A31" s="18"/>
      <c r="B31" s="19"/>
      <c r="C31" s="20"/>
      <c r="D31" s="21"/>
      <c r="E31" s="6"/>
      <c r="F31" s="21"/>
      <c r="G31" s="20"/>
      <c r="H31" s="19"/>
      <c r="I31" s="22" t="s">
        <v>76</v>
      </c>
    </row>
    <row r="32" spans="1:9" ht="15.95" customHeight="1" x14ac:dyDescent="0.2">
      <c r="A32" s="61" t="s">
        <v>55</v>
      </c>
      <c r="B32" s="69">
        <v>60</v>
      </c>
      <c r="C32" s="70">
        <v>59</v>
      </c>
      <c r="D32" s="71">
        <v>1</v>
      </c>
      <c r="E32" s="72">
        <v>11</v>
      </c>
      <c r="F32" s="71">
        <v>3</v>
      </c>
      <c r="G32" s="70">
        <v>2298</v>
      </c>
      <c r="H32" s="69">
        <v>390</v>
      </c>
      <c r="I32" s="73" t="s">
        <v>56</v>
      </c>
    </row>
    <row r="33" spans="1:9" ht="15.95" customHeight="1" x14ac:dyDescent="0.2">
      <c r="A33" s="18"/>
      <c r="B33" s="19"/>
      <c r="C33" s="20"/>
      <c r="D33" s="21"/>
      <c r="E33" s="6"/>
      <c r="F33" s="21"/>
      <c r="G33" s="20"/>
      <c r="H33" s="19"/>
      <c r="I33" s="22" t="s">
        <v>57</v>
      </c>
    </row>
    <row r="34" spans="1:9" ht="15.95" customHeight="1" x14ac:dyDescent="0.2">
      <c r="A34" s="27"/>
      <c r="B34" s="28"/>
      <c r="C34" s="29"/>
      <c r="D34" s="74"/>
      <c r="E34" s="75"/>
      <c r="F34" s="74"/>
      <c r="G34" s="29"/>
      <c r="H34" s="28"/>
      <c r="I34" s="80" t="s">
        <v>58</v>
      </c>
    </row>
    <row r="35" spans="1:9" ht="18" customHeight="1" x14ac:dyDescent="0.2">
      <c r="A35" s="49" t="s">
        <v>71</v>
      </c>
      <c r="B35" s="50">
        <f t="shared" ref="B35:H35" si="1">SUM(B20:B34)</f>
        <v>1435</v>
      </c>
      <c r="C35" s="50">
        <f t="shared" si="1"/>
        <v>1464</v>
      </c>
      <c r="D35" s="50">
        <f t="shared" si="1"/>
        <v>10</v>
      </c>
      <c r="E35" s="50">
        <f t="shared" si="1"/>
        <v>257</v>
      </c>
      <c r="F35" s="50">
        <f t="shared" si="1"/>
        <v>60</v>
      </c>
      <c r="G35" s="50">
        <f t="shared" si="1"/>
        <v>21877</v>
      </c>
      <c r="H35" s="50">
        <f t="shared" si="1"/>
        <v>9858</v>
      </c>
      <c r="I35" s="52"/>
    </row>
    <row r="36" spans="1:9" ht="18" customHeight="1" x14ac:dyDescent="0.2">
      <c r="A36" s="18" t="s">
        <v>35</v>
      </c>
      <c r="B36" s="19"/>
      <c r="C36" s="20"/>
      <c r="D36" s="19"/>
      <c r="E36" s="20"/>
      <c r="F36" s="19"/>
      <c r="G36" s="20"/>
      <c r="H36" s="19"/>
      <c r="I36" s="215" t="s">
        <v>36</v>
      </c>
    </row>
    <row r="37" spans="1:9" ht="15.95" customHeight="1" x14ac:dyDescent="0.2">
      <c r="A37" s="79"/>
      <c r="B37" s="19">
        <v>190</v>
      </c>
      <c r="C37" s="20">
        <v>167</v>
      </c>
      <c r="D37" s="19">
        <v>1</v>
      </c>
      <c r="E37" s="20">
        <v>25</v>
      </c>
      <c r="F37" s="19">
        <v>7</v>
      </c>
      <c r="G37" s="20">
        <v>4228</v>
      </c>
      <c r="H37" s="19">
        <v>1303</v>
      </c>
      <c r="I37" s="216"/>
    </row>
    <row r="38" spans="1:9" ht="15.95" customHeight="1" x14ac:dyDescent="0.2">
      <c r="A38" s="27"/>
      <c r="B38" s="28"/>
      <c r="C38" s="28"/>
      <c r="D38" s="28"/>
      <c r="E38" s="28"/>
      <c r="F38" s="28"/>
      <c r="G38" s="28"/>
      <c r="H38" s="28"/>
      <c r="I38" s="217"/>
    </row>
    <row r="39" spans="1:9" ht="15.95" customHeight="1" x14ac:dyDescent="0.2">
      <c r="A39" s="61" t="s">
        <v>61</v>
      </c>
      <c r="B39" s="69">
        <v>150</v>
      </c>
      <c r="C39" s="70">
        <v>166</v>
      </c>
      <c r="D39" s="71">
        <v>1</v>
      </c>
      <c r="E39" s="72">
        <v>30</v>
      </c>
      <c r="F39" s="71">
        <v>7</v>
      </c>
      <c r="G39" s="70">
        <v>2556</v>
      </c>
      <c r="H39" s="69">
        <v>1211</v>
      </c>
      <c r="I39" s="73" t="s">
        <v>62</v>
      </c>
    </row>
    <row r="40" spans="1:9" ht="51" customHeight="1" x14ac:dyDescent="0.2">
      <c r="A40" s="27"/>
      <c r="B40" s="28"/>
      <c r="C40" s="29"/>
      <c r="D40" s="74"/>
      <c r="E40" s="75"/>
      <c r="F40" s="74"/>
      <c r="G40" s="29"/>
      <c r="H40" s="28"/>
      <c r="I40" s="81" t="s">
        <v>96</v>
      </c>
    </row>
    <row r="41" spans="1:9" ht="15.95" customHeight="1" x14ac:dyDescent="0.2">
      <c r="A41" s="61" t="s">
        <v>64</v>
      </c>
      <c r="B41" s="69">
        <v>90</v>
      </c>
      <c r="C41" s="70">
        <v>78</v>
      </c>
      <c r="D41" s="71">
        <v>1</v>
      </c>
      <c r="E41" s="72">
        <v>18</v>
      </c>
      <c r="F41" s="71">
        <v>6</v>
      </c>
      <c r="G41" s="70">
        <v>2105</v>
      </c>
      <c r="H41" s="69">
        <v>704</v>
      </c>
      <c r="I41" s="73" t="s">
        <v>65</v>
      </c>
    </row>
    <row r="42" spans="1:9" ht="15.95" customHeight="1" x14ac:dyDescent="0.2">
      <c r="A42" s="27"/>
      <c r="B42" s="28"/>
      <c r="C42" s="29"/>
      <c r="D42" s="74"/>
      <c r="E42" s="75"/>
      <c r="F42" s="74"/>
      <c r="G42" s="29"/>
      <c r="H42" s="28"/>
      <c r="I42" s="76" t="s">
        <v>66</v>
      </c>
    </row>
    <row r="43" spans="1:9" x14ac:dyDescent="0.2">
      <c r="A43" s="53" t="s">
        <v>97</v>
      </c>
      <c r="B43" s="54">
        <f>SUM(B36:B42)</f>
        <v>430</v>
      </c>
      <c r="C43" s="54">
        <f t="shared" ref="C43:H43" si="2">SUM(C36:C42)</f>
        <v>411</v>
      </c>
      <c r="D43" s="54">
        <f t="shared" si="2"/>
        <v>3</v>
      </c>
      <c r="E43" s="54">
        <f t="shared" si="2"/>
        <v>73</v>
      </c>
      <c r="F43" s="54">
        <f t="shared" si="2"/>
        <v>20</v>
      </c>
      <c r="G43" s="54">
        <f t="shared" si="2"/>
        <v>8889</v>
      </c>
      <c r="H43" s="54">
        <f t="shared" si="2"/>
        <v>3218</v>
      </c>
      <c r="I43" s="55"/>
    </row>
    <row r="44" spans="1:9" x14ac:dyDescent="0.2">
      <c r="A44" s="27" t="s">
        <v>72</v>
      </c>
      <c r="B44" s="28">
        <f t="shared" ref="B44:H44" si="3">SUM(B35,B19,B43)</f>
        <v>2545</v>
      </c>
      <c r="C44" s="28">
        <f t="shared" si="3"/>
        <v>2474</v>
      </c>
      <c r="D44" s="28">
        <f t="shared" si="3"/>
        <v>21</v>
      </c>
      <c r="E44" s="28">
        <f t="shared" si="3"/>
        <v>446</v>
      </c>
      <c r="F44" s="84">
        <f t="shared" si="3"/>
        <v>131</v>
      </c>
      <c r="G44" s="28">
        <f>SUM(G35,G19,G43)</f>
        <v>54924</v>
      </c>
      <c r="H44" s="28">
        <f t="shared" si="3"/>
        <v>19096</v>
      </c>
      <c r="I44" s="30"/>
    </row>
    <row r="45" spans="1:9" x14ac:dyDescent="0.2">
      <c r="A45" s="6" t="s">
        <v>82</v>
      </c>
    </row>
  </sheetData>
  <mergeCells count="3">
    <mergeCell ref="A4:A5"/>
    <mergeCell ref="I4:I5"/>
    <mergeCell ref="I36:I38"/>
  </mergeCells>
  <phoneticPr fontId="3"/>
  <pageMargins left="0.7" right="0.7" top="0.75" bottom="0.75" header="0.3" footer="0.3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5"/>
  <sheetViews>
    <sheetView view="pageBreakPreview" zoomScale="110" zoomScaleNormal="100" zoomScaleSheetLayoutView="110" workbookViewId="0">
      <selection activeCell="F44" sqref="F44"/>
    </sheetView>
  </sheetViews>
  <sheetFormatPr defaultColWidth="8.796875" defaultRowHeight="17.25" x14ac:dyDescent="0.2"/>
  <cols>
    <col min="1" max="1" width="10" style="8" customWidth="1"/>
    <col min="2" max="5" width="4.796875" style="8" customWidth="1"/>
    <col min="6" max="6" width="6.09765625" style="8" customWidth="1"/>
    <col min="7" max="8" width="6.8984375" style="8" customWidth="1"/>
    <col min="9" max="9" width="27.796875" style="8" customWidth="1"/>
    <col min="10" max="16384" width="8.796875" style="8"/>
  </cols>
  <sheetData>
    <row r="1" spans="1:9" s="5" customFormat="1" ht="18" customHeight="1" x14ac:dyDescent="0.2">
      <c r="A1" s="1" t="s">
        <v>0</v>
      </c>
      <c r="B1" s="2"/>
      <c r="C1" s="2"/>
      <c r="D1" s="3"/>
      <c r="E1" s="3"/>
      <c r="F1" s="3"/>
      <c r="G1" s="4"/>
      <c r="H1" s="4"/>
      <c r="I1" s="2" t="s">
        <v>98</v>
      </c>
    </row>
    <row r="2" spans="1:9" s="5" customFormat="1" ht="18" customHeight="1" x14ac:dyDescent="0.2">
      <c r="A2" s="3"/>
      <c r="B2" s="3"/>
      <c r="C2" s="3"/>
      <c r="D2" s="3"/>
      <c r="E2" s="3"/>
      <c r="F2" s="3"/>
      <c r="G2" s="4"/>
      <c r="H2" s="4"/>
      <c r="I2" s="2" t="s">
        <v>93</v>
      </c>
    </row>
    <row r="3" spans="1:9" ht="18" customHeight="1" x14ac:dyDescent="0.2">
      <c r="A3" s="56"/>
      <c r="B3" s="6"/>
      <c r="C3" s="6"/>
      <c r="D3" s="6"/>
      <c r="E3" s="82"/>
      <c r="F3" s="6"/>
      <c r="G3" s="7"/>
      <c r="H3" s="7"/>
      <c r="I3" s="6"/>
    </row>
    <row r="4" spans="1:9" ht="21.75" customHeight="1" x14ac:dyDescent="0.2">
      <c r="A4" s="218" t="s">
        <v>3</v>
      </c>
      <c r="B4" s="9" t="s">
        <v>4</v>
      </c>
      <c r="C4" s="10" t="s">
        <v>5</v>
      </c>
      <c r="D4" s="9" t="s">
        <v>94</v>
      </c>
      <c r="E4" s="10" t="s">
        <v>7</v>
      </c>
      <c r="F4" s="11" t="s">
        <v>8</v>
      </c>
      <c r="G4" s="12" t="s">
        <v>9</v>
      </c>
      <c r="H4" s="13" t="s">
        <v>10</v>
      </c>
      <c r="I4" s="220" t="s">
        <v>11</v>
      </c>
    </row>
    <row r="5" spans="1:9" ht="16.5" customHeight="1" x14ac:dyDescent="0.2">
      <c r="A5" s="219"/>
      <c r="B5" s="57" t="s">
        <v>12</v>
      </c>
      <c r="C5" s="58" t="s">
        <v>12</v>
      </c>
      <c r="D5" s="57" t="s">
        <v>12</v>
      </c>
      <c r="E5" s="58" t="s">
        <v>12</v>
      </c>
      <c r="F5" s="57" t="s">
        <v>12</v>
      </c>
      <c r="G5" s="59" t="s">
        <v>13</v>
      </c>
      <c r="H5" s="60" t="s">
        <v>13</v>
      </c>
      <c r="I5" s="221"/>
    </row>
    <row r="6" spans="1:9" ht="15.95" customHeight="1" x14ac:dyDescent="0.2">
      <c r="A6" s="23" t="s">
        <v>85</v>
      </c>
      <c r="B6" s="24">
        <v>60</v>
      </c>
      <c r="C6" s="25">
        <v>78</v>
      </c>
      <c r="D6" s="66">
        <v>2</v>
      </c>
      <c r="E6" s="67">
        <v>11</v>
      </c>
      <c r="F6" s="66">
        <v>6</v>
      </c>
      <c r="G6" s="25">
        <v>2422</v>
      </c>
      <c r="H6" s="24">
        <v>925</v>
      </c>
      <c r="I6" s="68" t="s">
        <v>86</v>
      </c>
    </row>
    <row r="7" spans="1:9" ht="15.95" customHeight="1" x14ac:dyDescent="0.2">
      <c r="A7" s="23" t="s">
        <v>87</v>
      </c>
      <c r="B7" s="24">
        <v>90</v>
      </c>
      <c r="C7" s="25">
        <v>69</v>
      </c>
      <c r="D7" s="66">
        <v>1</v>
      </c>
      <c r="E7" s="67">
        <v>13</v>
      </c>
      <c r="F7" s="66">
        <v>3</v>
      </c>
      <c r="G7" s="25">
        <v>1856</v>
      </c>
      <c r="H7" s="24">
        <v>628</v>
      </c>
      <c r="I7" s="68" t="s">
        <v>90</v>
      </c>
    </row>
    <row r="8" spans="1:9" ht="15.95" customHeight="1" x14ac:dyDescent="0.2">
      <c r="A8" s="23" t="s">
        <v>14</v>
      </c>
      <c r="B8" s="24">
        <v>90</v>
      </c>
      <c r="C8" s="25">
        <v>82</v>
      </c>
      <c r="D8" s="66">
        <v>1</v>
      </c>
      <c r="E8" s="67">
        <v>15</v>
      </c>
      <c r="F8" s="66">
        <v>9</v>
      </c>
      <c r="G8" s="25">
        <v>2502</v>
      </c>
      <c r="H8" s="24">
        <v>718</v>
      </c>
      <c r="I8" s="68" t="s">
        <v>15</v>
      </c>
    </row>
    <row r="9" spans="1:9" ht="15.95" customHeight="1" x14ac:dyDescent="0.2">
      <c r="A9" s="61" t="s">
        <v>16</v>
      </c>
      <c r="B9" s="69">
        <v>110</v>
      </c>
      <c r="C9" s="70">
        <v>107</v>
      </c>
      <c r="D9" s="71">
        <v>1</v>
      </c>
      <c r="E9" s="72">
        <v>19</v>
      </c>
      <c r="F9" s="71">
        <v>9</v>
      </c>
      <c r="G9" s="70">
        <v>5347</v>
      </c>
      <c r="H9" s="69">
        <v>802</v>
      </c>
      <c r="I9" s="73" t="s">
        <v>17</v>
      </c>
    </row>
    <row r="10" spans="1:9" ht="15.95" customHeight="1" x14ac:dyDescent="0.2">
      <c r="A10" s="18"/>
      <c r="B10" s="19"/>
      <c r="C10" s="20"/>
      <c r="D10" s="21"/>
      <c r="E10" s="6"/>
      <c r="F10" s="21"/>
      <c r="G10" s="20"/>
      <c r="H10" s="19"/>
      <c r="I10" s="22" t="s">
        <v>18</v>
      </c>
    </row>
    <row r="11" spans="1:9" ht="15.95" customHeight="1" x14ac:dyDescent="0.2">
      <c r="A11" s="27"/>
      <c r="B11" s="28"/>
      <c r="C11" s="29"/>
      <c r="D11" s="74"/>
      <c r="E11" s="75"/>
      <c r="F11" s="74"/>
      <c r="G11" s="29"/>
      <c r="H11" s="28"/>
      <c r="I11" s="76" t="s">
        <v>19</v>
      </c>
    </row>
    <row r="12" spans="1:9" ht="15.95" customHeight="1" x14ac:dyDescent="0.2">
      <c r="A12" s="23" t="s">
        <v>20</v>
      </c>
      <c r="B12" s="24">
        <v>60</v>
      </c>
      <c r="C12" s="25">
        <v>40</v>
      </c>
      <c r="D12" s="66">
        <v>1</v>
      </c>
      <c r="E12" s="67">
        <v>9</v>
      </c>
      <c r="F12" s="66">
        <v>5</v>
      </c>
      <c r="G12" s="25">
        <v>2125</v>
      </c>
      <c r="H12" s="24">
        <v>719</v>
      </c>
      <c r="I12" s="68" t="s">
        <v>21</v>
      </c>
    </row>
    <row r="13" spans="1:9" ht="15.95" customHeight="1" x14ac:dyDescent="0.2">
      <c r="A13" s="61" t="s">
        <v>22</v>
      </c>
      <c r="B13" s="69">
        <v>60</v>
      </c>
      <c r="C13" s="70">
        <v>54</v>
      </c>
      <c r="D13" s="71">
        <v>1</v>
      </c>
      <c r="E13" s="72">
        <v>12</v>
      </c>
      <c r="F13" s="71">
        <v>6</v>
      </c>
      <c r="G13" s="70">
        <v>2539</v>
      </c>
      <c r="H13" s="69">
        <v>399</v>
      </c>
      <c r="I13" s="73" t="s">
        <v>23</v>
      </c>
    </row>
    <row r="14" spans="1:9" ht="15.95" customHeight="1" x14ac:dyDescent="0.2">
      <c r="A14" s="27"/>
      <c r="B14" s="28"/>
      <c r="C14" s="29"/>
      <c r="D14" s="74"/>
      <c r="E14" s="75"/>
      <c r="F14" s="74"/>
      <c r="G14" s="29"/>
      <c r="H14" s="28"/>
      <c r="I14" s="76" t="s">
        <v>24</v>
      </c>
    </row>
    <row r="15" spans="1:9" ht="15.95" customHeight="1" x14ac:dyDescent="0.2">
      <c r="A15" s="61" t="s">
        <v>25</v>
      </c>
      <c r="B15" s="69">
        <v>150</v>
      </c>
      <c r="C15" s="70">
        <v>134</v>
      </c>
      <c r="D15" s="71">
        <v>1</v>
      </c>
      <c r="E15" s="72">
        <v>17</v>
      </c>
      <c r="F15" s="71">
        <v>8</v>
      </c>
      <c r="G15" s="70">
        <v>4171</v>
      </c>
      <c r="H15" s="69">
        <v>946</v>
      </c>
      <c r="I15" s="73" t="s">
        <v>26</v>
      </c>
    </row>
    <row r="16" spans="1:9" ht="15.95" customHeight="1" x14ac:dyDescent="0.2">
      <c r="A16" s="27"/>
      <c r="B16" s="28"/>
      <c r="C16" s="29"/>
      <c r="D16" s="74"/>
      <c r="E16" s="75"/>
      <c r="F16" s="74"/>
      <c r="G16" s="29"/>
      <c r="H16" s="28"/>
      <c r="I16" s="76" t="s">
        <v>27</v>
      </c>
    </row>
    <row r="17" spans="1:9" ht="15.95" customHeight="1" x14ac:dyDescent="0.2">
      <c r="A17" s="18" t="s">
        <v>28</v>
      </c>
      <c r="B17" s="19">
        <v>60</v>
      </c>
      <c r="C17" s="20">
        <v>49</v>
      </c>
      <c r="D17" s="21">
        <v>1</v>
      </c>
      <c r="E17" s="6">
        <v>12</v>
      </c>
      <c r="F17" s="21">
        <v>5</v>
      </c>
      <c r="G17" s="20">
        <v>3196</v>
      </c>
      <c r="H17" s="19">
        <v>883</v>
      </c>
      <c r="I17" s="22" t="s">
        <v>29</v>
      </c>
    </row>
    <row r="18" spans="1:9" ht="15.95" customHeight="1" x14ac:dyDescent="0.2">
      <c r="A18" s="18"/>
      <c r="B18" s="19"/>
      <c r="C18" s="20"/>
      <c r="D18" s="21"/>
      <c r="E18" s="6"/>
      <c r="F18" s="21"/>
      <c r="G18" s="20"/>
      <c r="H18" s="19"/>
      <c r="I18" s="22" t="s">
        <v>30</v>
      </c>
    </row>
    <row r="19" spans="1:9" ht="15.95" customHeight="1" x14ac:dyDescent="0.2">
      <c r="A19" s="62" t="s">
        <v>37</v>
      </c>
      <c r="B19" s="50">
        <v>680</v>
      </c>
      <c r="C19" s="50">
        <f t="shared" ref="C19:H19" si="0">SUM(C6:C18)</f>
        <v>613</v>
      </c>
      <c r="D19" s="50">
        <f t="shared" si="0"/>
        <v>9</v>
      </c>
      <c r="E19" s="50">
        <f t="shared" si="0"/>
        <v>108</v>
      </c>
      <c r="F19" s="50">
        <f t="shared" si="0"/>
        <v>51</v>
      </c>
      <c r="G19" s="50">
        <f t="shared" si="0"/>
        <v>24158</v>
      </c>
      <c r="H19" s="50">
        <f t="shared" si="0"/>
        <v>6020</v>
      </c>
      <c r="I19" s="83"/>
    </row>
    <row r="20" spans="1:9" ht="31.5" customHeight="1" x14ac:dyDescent="0.2">
      <c r="A20" s="23" t="s">
        <v>38</v>
      </c>
      <c r="B20" s="24">
        <v>215</v>
      </c>
      <c r="C20" s="25">
        <v>206</v>
      </c>
      <c r="D20" s="66">
        <v>2</v>
      </c>
      <c r="E20" s="67">
        <v>35</v>
      </c>
      <c r="F20" s="66">
        <v>7</v>
      </c>
      <c r="G20" s="25">
        <v>3497</v>
      </c>
      <c r="H20" s="24">
        <v>1489</v>
      </c>
      <c r="I20" s="77" t="s">
        <v>39</v>
      </c>
    </row>
    <row r="21" spans="1:9" ht="15.95" customHeight="1" x14ac:dyDescent="0.2">
      <c r="A21" s="61" t="s">
        <v>40</v>
      </c>
      <c r="B21" s="69">
        <v>120</v>
      </c>
      <c r="C21" s="70">
        <v>131</v>
      </c>
      <c r="D21" s="71">
        <v>1</v>
      </c>
      <c r="E21" s="72">
        <v>24</v>
      </c>
      <c r="F21" s="71">
        <v>5</v>
      </c>
      <c r="G21" s="70">
        <v>1255</v>
      </c>
      <c r="H21" s="69">
        <v>718</v>
      </c>
      <c r="I21" s="73" t="s">
        <v>41</v>
      </c>
    </row>
    <row r="22" spans="1:9" ht="15.95" customHeight="1" x14ac:dyDescent="0.2">
      <c r="A22" s="27"/>
      <c r="B22" s="28"/>
      <c r="C22" s="29"/>
      <c r="D22" s="74"/>
      <c r="E22" s="75"/>
      <c r="F22" s="74"/>
      <c r="G22" s="29"/>
      <c r="H22" s="28"/>
      <c r="I22" s="76" t="s">
        <v>42</v>
      </c>
    </row>
    <row r="23" spans="1:9" ht="15.95" customHeight="1" x14ac:dyDescent="0.2">
      <c r="A23" s="23" t="s">
        <v>43</v>
      </c>
      <c r="B23" s="24">
        <v>60</v>
      </c>
      <c r="C23" s="25">
        <v>70</v>
      </c>
      <c r="D23" s="66">
        <v>2</v>
      </c>
      <c r="E23" s="67">
        <v>14</v>
      </c>
      <c r="F23" s="66">
        <v>3</v>
      </c>
      <c r="G23" s="25">
        <v>1723</v>
      </c>
      <c r="H23" s="24">
        <v>702</v>
      </c>
      <c r="I23" s="68" t="s">
        <v>44</v>
      </c>
    </row>
    <row r="24" spans="1:9" ht="15.95" customHeight="1" x14ac:dyDescent="0.2">
      <c r="A24" s="23" t="s">
        <v>45</v>
      </c>
      <c r="B24" s="24">
        <v>130</v>
      </c>
      <c r="C24" s="25">
        <v>164</v>
      </c>
      <c r="D24" s="66">
        <v>2</v>
      </c>
      <c r="E24" s="67">
        <v>25</v>
      </c>
      <c r="F24" s="66">
        <v>6</v>
      </c>
      <c r="G24" s="25">
        <v>3001</v>
      </c>
      <c r="H24" s="24">
        <v>1006</v>
      </c>
      <c r="I24" s="68" t="s">
        <v>46</v>
      </c>
    </row>
    <row r="25" spans="1:9" ht="15.95" customHeight="1" x14ac:dyDescent="0.2">
      <c r="A25" s="23" t="s">
        <v>48</v>
      </c>
      <c r="B25" s="24">
        <v>140</v>
      </c>
      <c r="C25" s="25">
        <v>156</v>
      </c>
      <c r="D25" s="66">
        <v>2</v>
      </c>
      <c r="E25" s="67">
        <v>28</v>
      </c>
      <c r="F25" s="66">
        <v>4</v>
      </c>
      <c r="G25" s="25">
        <v>1290</v>
      </c>
      <c r="H25" s="24">
        <v>1025</v>
      </c>
      <c r="I25" s="68" t="s">
        <v>49</v>
      </c>
    </row>
    <row r="26" spans="1:9" ht="15.95" customHeight="1" x14ac:dyDescent="0.2">
      <c r="A26" s="61" t="s">
        <v>50</v>
      </c>
      <c r="B26" s="69">
        <v>150</v>
      </c>
      <c r="C26" s="70">
        <v>164</v>
      </c>
      <c r="D26" s="71">
        <v>3</v>
      </c>
      <c r="E26" s="72">
        <v>28</v>
      </c>
      <c r="F26" s="71">
        <v>2</v>
      </c>
      <c r="G26" s="70">
        <v>2788</v>
      </c>
      <c r="H26" s="69">
        <v>1084</v>
      </c>
      <c r="I26" s="73" t="s">
        <v>51</v>
      </c>
    </row>
    <row r="27" spans="1:9" ht="15.95" customHeight="1" x14ac:dyDescent="0.2">
      <c r="A27" s="27"/>
      <c r="B27" s="28"/>
      <c r="C27" s="29"/>
      <c r="D27" s="74"/>
      <c r="E27" s="75"/>
      <c r="F27" s="74"/>
      <c r="G27" s="29"/>
      <c r="H27" s="28"/>
      <c r="I27" s="76" t="s">
        <v>95</v>
      </c>
    </row>
    <row r="28" spans="1:9" ht="15.95" customHeight="1" x14ac:dyDescent="0.2">
      <c r="A28" s="61" t="s">
        <v>64</v>
      </c>
      <c r="B28" s="69">
        <v>90</v>
      </c>
      <c r="C28" s="70">
        <v>76</v>
      </c>
      <c r="D28" s="71">
        <v>1</v>
      </c>
      <c r="E28" s="72">
        <v>16</v>
      </c>
      <c r="F28" s="71">
        <v>6</v>
      </c>
      <c r="G28" s="70">
        <v>2105</v>
      </c>
      <c r="H28" s="69">
        <v>704</v>
      </c>
      <c r="I28" s="73" t="s">
        <v>99</v>
      </c>
    </row>
    <row r="29" spans="1:9" ht="15.95" customHeight="1" x14ac:dyDescent="0.2">
      <c r="A29" s="27"/>
      <c r="B29" s="28"/>
      <c r="C29" s="29"/>
      <c r="D29" s="74"/>
      <c r="E29" s="75"/>
      <c r="F29" s="74"/>
      <c r="G29" s="29"/>
      <c r="H29" s="28"/>
      <c r="I29" s="76" t="s">
        <v>100</v>
      </c>
    </row>
    <row r="30" spans="1:9" ht="15.95" customHeight="1" x14ac:dyDescent="0.2">
      <c r="A30" s="23" t="s">
        <v>53</v>
      </c>
      <c r="B30" s="24">
        <v>150</v>
      </c>
      <c r="C30" s="25">
        <v>159</v>
      </c>
      <c r="D30" s="66">
        <v>1</v>
      </c>
      <c r="E30" s="67">
        <v>26</v>
      </c>
      <c r="F30" s="66">
        <v>7</v>
      </c>
      <c r="G30" s="25">
        <v>2717</v>
      </c>
      <c r="H30" s="24">
        <v>1096</v>
      </c>
      <c r="I30" s="68" t="s">
        <v>54</v>
      </c>
    </row>
    <row r="31" spans="1:9" ht="15.95" customHeight="1" x14ac:dyDescent="0.2">
      <c r="A31" s="23" t="s">
        <v>91</v>
      </c>
      <c r="B31" s="24">
        <v>180</v>
      </c>
      <c r="C31" s="25">
        <v>216</v>
      </c>
      <c r="D31" s="66">
        <v>2</v>
      </c>
      <c r="E31" s="67">
        <v>30</v>
      </c>
      <c r="F31" s="66">
        <v>6</v>
      </c>
      <c r="G31" s="25">
        <v>1543</v>
      </c>
      <c r="H31" s="24">
        <v>1578</v>
      </c>
      <c r="I31" s="68" t="s">
        <v>68</v>
      </c>
    </row>
    <row r="32" spans="1:9" ht="15.95" customHeight="1" x14ac:dyDescent="0.2">
      <c r="A32" s="18" t="s">
        <v>75</v>
      </c>
      <c r="B32" s="19">
        <v>180</v>
      </c>
      <c r="C32" s="20">
        <v>178</v>
      </c>
      <c r="D32" s="21">
        <v>3</v>
      </c>
      <c r="E32" s="6">
        <v>34</v>
      </c>
      <c r="F32" s="21">
        <v>5</v>
      </c>
      <c r="G32" s="20">
        <v>1765</v>
      </c>
      <c r="H32" s="19">
        <v>770</v>
      </c>
      <c r="I32" s="22" t="s">
        <v>70</v>
      </c>
    </row>
    <row r="33" spans="1:9" ht="15.95" customHeight="1" x14ac:dyDescent="0.2">
      <c r="A33" s="18"/>
      <c r="B33" s="19"/>
      <c r="C33" s="20"/>
      <c r="D33" s="21"/>
      <c r="E33" s="6"/>
      <c r="F33" s="21"/>
      <c r="G33" s="20"/>
      <c r="H33" s="19"/>
      <c r="I33" s="22" t="s">
        <v>76</v>
      </c>
    </row>
    <row r="34" spans="1:9" ht="15.95" customHeight="1" x14ac:dyDescent="0.2">
      <c r="A34" s="61" t="s">
        <v>55</v>
      </c>
      <c r="B34" s="69">
        <v>60</v>
      </c>
      <c r="C34" s="70">
        <v>54</v>
      </c>
      <c r="D34" s="71">
        <v>1</v>
      </c>
      <c r="E34" s="72">
        <v>12</v>
      </c>
      <c r="F34" s="71">
        <v>3</v>
      </c>
      <c r="G34" s="70">
        <v>2298</v>
      </c>
      <c r="H34" s="69">
        <v>390</v>
      </c>
      <c r="I34" s="73" t="s">
        <v>56</v>
      </c>
    </row>
    <row r="35" spans="1:9" ht="15.95" customHeight="1" x14ac:dyDescent="0.2">
      <c r="A35" s="18"/>
      <c r="B35" s="19"/>
      <c r="C35" s="20"/>
      <c r="D35" s="21"/>
      <c r="E35" s="6"/>
      <c r="F35" s="21"/>
      <c r="G35" s="20"/>
      <c r="H35" s="19"/>
      <c r="I35" s="22" t="s">
        <v>57</v>
      </c>
    </row>
    <row r="36" spans="1:9" ht="15.95" customHeight="1" x14ac:dyDescent="0.2">
      <c r="A36" s="27"/>
      <c r="B36" s="28"/>
      <c r="C36" s="29"/>
      <c r="D36" s="74"/>
      <c r="E36" s="75"/>
      <c r="F36" s="74"/>
      <c r="G36" s="29"/>
      <c r="H36" s="28"/>
      <c r="I36" s="80" t="s">
        <v>58</v>
      </c>
    </row>
    <row r="37" spans="1:9" ht="18" customHeight="1" x14ac:dyDescent="0.2">
      <c r="A37" s="49" t="s">
        <v>71</v>
      </c>
      <c r="B37" s="50">
        <f>SUM(B20:B36)</f>
        <v>1475</v>
      </c>
      <c r="C37" s="50">
        <f t="shared" ref="C37:H37" si="1">SUM(C20:C36)</f>
        <v>1574</v>
      </c>
      <c r="D37" s="50">
        <f t="shared" si="1"/>
        <v>20</v>
      </c>
      <c r="E37" s="50">
        <f t="shared" si="1"/>
        <v>272</v>
      </c>
      <c r="F37" s="50">
        <f t="shared" si="1"/>
        <v>54</v>
      </c>
      <c r="G37" s="50">
        <f t="shared" si="1"/>
        <v>23982</v>
      </c>
      <c r="H37" s="50">
        <f t="shared" si="1"/>
        <v>10562</v>
      </c>
      <c r="I37" s="52"/>
    </row>
    <row r="38" spans="1:9" ht="18" customHeight="1" x14ac:dyDescent="0.2">
      <c r="A38" s="18" t="s">
        <v>35</v>
      </c>
      <c r="B38" s="19"/>
      <c r="C38" s="20"/>
      <c r="D38" s="19"/>
      <c r="E38" s="20"/>
      <c r="F38" s="19"/>
      <c r="G38" s="20"/>
      <c r="H38" s="19"/>
      <c r="I38" s="215" t="s">
        <v>36</v>
      </c>
    </row>
    <row r="39" spans="1:9" ht="15.95" customHeight="1" x14ac:dyDescent="0.2">
      <c r="A39" s="79"/>
      <c r="B39" s="19">
        <v>190</v>
      </c>
      <c r="C39" s="20">
        <v>175</v>
      </c>
      <c r="D39" s="19">
        <v>2</v>
      </c>
      <c r="E39" s="20">
        <v>24</v>
      </c>
      <c r="F39" s="19">
        <v>6</v>
      </c>
      <c r="G39" s="20">
        <v>4228</v>
      </c>
      <c r="H39" s="19">
        <v>1303</v>
      </c>
      <c r="I39" s="216"/>
    </row>
    <row r="40" spans="1:9" ht="15.95" customHeight="1" x14ac:dyDescent="0.2">
      <c r="A40" s="27"/>
      <c r="B40" s="28"/>
      <c r="C40" s="28"/>
      <c r="D40" s="28"/>
      <c r="E40" s="28"/>
      <c r="F40" s="28"/>
      <c r="G40" s="28"/>
      <c r="H40" s="28"/>
      <c r="I40" s="217"/>
    </row>
    <row r="41" spans="1:9" ht="15.95" customHeight="1" x14ac:dyDescent="0.2">
      <c r="A41" s="61" t="s">
        <v>61</v>
      </c>
      <c r="B41" s="69">
        <v>150</v>
      </c>
      <c r="C41" s="70">
        <v>154</v>
      </c>
      <c r="D41" s="71">
        <v>2</v>
      </c>
      <c r="E41" s="72">
        <v>30</v>
      </c>
      <c r="F41" s="71">
        <v>5</v>
      </c>
      <c r="G41" s="70">
        <v>2556</v>
      </c>
      <c r="H41" s="69">
        <v>1211</v>
      </c>
      <c r="I41" s="73" t="s">
        <v>62</v>
      </c>
    </row>
    <row r="42" spans="1:9" ht="42" customHeight="1" x14ac:dyDescent="0.2">
      <c r="A42" s="27"/>
      <c r="B42" s="28"/>
      <c r="C42" s="29"/>
      <c r="D42" s="74"/>
      <c r="E42" s="75"/>
      <c r="F42" s="74"/>
      <c r="G42" s="29"/>
      <c r="H42" s="28"/>
      <c r="I42" s="81" t="s">
        <v>96</v>
      </c>
    </row>
    <row r="43" spans="1:9" x14ac:dyDescent="0.2">
      <c r="A43" s="53" t="s">
        <v>97</v>
      </c>
      <c r="B43" s="54">
        <f>SUM(B38:B42)</f>
        <v>340</v>
      </c>
      <c r="C43" s="54">
        <f t="shared" ref="C43:H43" si="2">SUM(C38:C42)</f>
        <v>329</v>
      </c>
      <c r="D43" s="54">
        <f t="shared" si="2"/>
        <v>4</v>
      </c>
      <c r="E43" s="54">
        <f t="shared" si="2"/>
        <v>54</v>
      </c>
      <c r="F43" s="54">
        <f t="shared" si="2"/>
        <v>11</v>
      </c>
      <c r="G43" s="54">
        <f t="shared" si="2"/>
        <v>6784</v>
      </c>
      <c r="H43" s="54">
        <f t="shared" si="2"/>
        <v>2514</v>
      </c>
      <c r="I43" s="55"/>
    </row>
    <row r="44" spans="1:9" x14ac:dyDescent="0.2">
      <c r="A44" s="27" t="s">
        <v>72</v>
      </c>
      <c r="B44" s="28">
        <f>SUM(B37,B19,B43)</f>
        <v>2495</v>
      </c>
      <c r="C44" s="28">
        <f>SUM(C37,C19,C43)</f>
        <v>2516</v>
      </c>
      <c r="D44" s="28">
        <f>SUM(D37,D19,D43)</f>
        <v>33</v>
      </c>
      <c r="E44" s="28">
        <f>SUM(E37,E19,E43)</f>
        <v>434</v>
      </c>
      <c r="F44" s="28">
        <v>137</v>
      </c>
      <c r="G44" s="28">
        <f>SUM(G37,G19,G43)</f>
        <v>54924</v>
      </c>
      <c r="H44" s="28">
        <f>SUM(H37,H19,H43)</f>
        <v>19096</v>
      </c>
      <c r="I44" s="30"/>
    </row>
    <row r="45" spans="1:9" x14ac:dyDescent="0.2">
      <c r="A45" s="6" t="s">
        <v>82</v>
      </c>
    </row>
  </sheetData>
  <mergeCells count="3">
    <mergeCell ref="A4:A5"/>
    <mergeCell ref="I4:I5"/>
    <mergeCell ref="I38:I40"/>
  </mergeCells>
  <phoneticPr fontId="3"/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a73faaca3f4c1519f9fbe00442a5597d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e7f9d38e9787f318fb4aa6e48a8243e6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Props1.xml><?xml version="1.0" encoding="utf-8"?>
<ds:datastoreItem xmlns:ds="http://schemas.openxmlformats.org/officeDocument/2006/customXml" ds:itemID="{7FC993E1-39CE-488D-ADB7-A976B3ECF8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9075D6-ED95-4A1C-9FE5-0449EB3896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880A54-E71F-4F89-8F06-EDF7721B3A83}">
  <ds:schemaRefs>
    <ds:schemaRef ds:uri="http://schemas.microsoft.com/office/2006/metadata/properties"/>
    <ds:schemaRef ds:uri="http://schemas.microsoft.com/office/infopath/2007/PartnerControls"/>
    <ds:schemaRef ds:uri="2d4f1e1c-63b3-4c7e-a3d0-28753e024ff0"/>
    <ds:schemaRef ds:uri="a57a9363-41c1-458e-94d4-c4f2e759f0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5</vt:i4>
      </vt:variant>
    </vt:vector>
  </HeadingPairs>
  <TitlesOfParts>
    <vt:vector size="24" baseType="lpstr">
      <vt:lpstr>R7</vt:lpstr>
      <vt:lpstr>R6</vt:lpstr>
      <vt:lpstr>R5</vt:lpstr>
      <vt:lpstr>R4</vt:lpstr>
      <vt:lpstr>R3</vt:lpstr>
      <vt:lpstr>R2 </vt:lpstr>
      <vt:lpstr>H31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H18</vt:lpstr>
      <vt:lpstr>'H22'!Print_Area</vt:lpstr>
      <vt:lpstr>'H23'!Print_Area</vt:lpstr>
      <vt:lpstr>'H24'!Print_Area</vt:lpstr>
      <vt:lpstr>'H25'!Print_Area</vt:lpstr>
      <vt:lpstr>'H26'!Print_Area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山形 尚輝</dc:creator>
  <cp:keywords/>
  <dc:description/>
  <cp:lastModifiedBy>掃部　恭代</cp:lastModifiedBy>
  <cp:revision>0</cp:revision>
  <dcterms:created xsi:type="dcterms:W3CDTF">1601-01-01T00:00:00Z</dcterms:created>
  <dcterms:modified xsi:type="dcterms:W3CDTF">2026-02-10T02:21:10Z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0x010100262BB2A17E5284449D035D444D1F99BA</vt:lpwstr>
  </property>
  <property fmtid="{D5CDD505-2E9C-101B-9397-08002B2CF9AE}" pid="3" name="MediaServiceImageTags">
    <vt:lpwstr/>
  </property>
</Properties>
</file>