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052CAA70-004F-4DB6-A37C-4E7999263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民年金の状況" sheetId="2" r:id="rId1"/>
  </sheets>
  <definedNames>
    <definedName name="_Parse_Out" localSheetId="0" hidden="1">国民年金の状況!$C$5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2" i="2" l="1"/>
  <c r="D151" i="2"/>
  <c r="D150" i="2"/>
  <c r="D149" i="2"/>
  <c r="D148" i="2"/>
  <c r="D147" i="2"/>
  <c r="D146" i="2"/>
  <c r="D145" i="2"/>
  <c r="D122" i="2"/>
  <c r="D121" i="2"/>
  <c r="K96" i="2"/>
  <c r="K95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</calcChain>
</file>

<file path=xl/sharedStrings.xml><?xml version="1.0" encoding="utf-8"?>
<sst xmlns="http://schemas.openxmlformats.org/spreadsheetml/2006/main" count="240" uniqueCount="101">
  <si>
    <t>078　国民年金の状況</t>
    <phoneticPr fontId="2"/>
  </si>
  <si>
    <t xml:space="preserve"> </t>
    <phoneticPr fontId="3"/>
  </si>
  <si>
    <t>・各年度末現在</t>
    <rPh sb="1" eb="2">
      <t>カク</t>
    </rPh>
    <rPh sb="2" eb="5">
      <t>ネンドマツ</t>
    </rPh>
    <rPh sb="5" eb="7">
      <t>ゲンザイ</t>
    </rPh>
    <phoneticPr fontId="2"/>
  </si>
  <si>
    <t>・資料：国保年金課</t>
    <rPh sb="4" eb="6">
      <t>コクホ</t>
    </rPh>
    <rPh sb="6" eb="8">
      <t>ネンキン</t>
    </rPh>
    <rPh sb="8" eb="9">
      <t>カ</t>
    </rPh>
    <phoneticPr fontId="2"/>
  </si>
  <si>
    <t>(1)被保険者数</t>
    <phoneticPr fontId="2"/>
  </si>
  <si>
    <t>年度</t>
    <phoneticPr fontId="2"/>
  </si>
  <si>
    <t>被保険者数</t>
  </si>
  <si>
    <t>強制</t>
    <phoneticPr fontId="2"/>
  </si>
  <si>
    <t>任意</t>
    <phoneticPr fontId="2"/>
  </si>
  <si>
    <t>（付加年金
加入者）</t>
    <rPh sb="1" eb="2">
      <t>フ</t>
    </rPh>
    <phoneticPr fontId="2"/>
  </si>
  <si>
    <t>１号</t>
  </si>
  <si>
    <t>3号</t>
    <phoneticPr fontId="2"/>
  </si>
  <si>
    <t>平成13</t>
    <rPh sb="0" eb="2">
      <t>ヘイセイ</t>
    </rPh>
    <phoneticPr fontId="2"/>
  </si>
  <si>
    <t xml:space="preserve">(407) </t>
    <phoneticPr fontId="2"/>
  </si>
  <si>
    <t>14</t>
  </si>
  <si>
    <t xml:space="preserve">(386) </t>
    <phoneticPr fontId="2"/>
  </si>
  <si>
    <t>15</t>
  </si>
  <si>
    <t xml:space="preserve">(360) </t>
    <phoneticPr fontId="2"/>
  </si>
  <si>
    <t>16</t>
  </si>
  <si>
    <t xml:space="preserve">(382) </t>
    <phoneticPr fontId="2"/>
  </si>
  <si>
    <t>17</t>
  </si>
  <si>
    <t xml:space="preserve">(368) </t>
    <phoneticPr fontId="2"/>
  </si>
  <si>
    <t>18</t>
    <phoneticPr fontId="2"/>
  </si>
  <si>
    <t xml:space="preserve">(340) </t>
    <phoneticPr fontId="2"/>
  </si>
  <si>
    <t>19</t>
    <phoneticPr fontId="2"/>
  </si>
  <si>
    <t xml:space="preserve">(313) </t>
    <phoneticPr fontId="2"/>
  </si>
  <si>
    <t>20</t>
    <phoneticPr fontId="2"/>
  </si>
  <si>
    <t xml:space="preserve">(289) </t>
    <phoneticPr fontId="2"/>
  </si>
  <si>
    <t>21</t>
    <phoneticPr fontId="2"/>
  </si>
  <si>
    <t xml:space="preserve">(270) </t>
    <phoneticPr fontId="2"/>
  </si>
  <si>
    <t>22</t>
  </si>
  <si>
    <t>(269)</t>
    <phoneticPr fontId="2"/>
  </si>
  <si>
    <t>平成23</t>
    <rPh sb="0" eb="2">
      <t>ヘイセイ</t>
    </rPh>
    <phoneticPr fontId="3"/>
  </si>
  <si>
    <t>(266)</t>
    <phoneticPr fontId="2"/>
  </si>
  <si>
    <t>平成24</t>
    <rPh sb="0" eb="2">
      <t>ヘイセイ</t>
    </rPh>
    <phoneticPr fontId="2"/>
  </si>
  <si>
    <t>(253)</t>
  </si>
  <si>
    <t>(249)</t>
  </si>
  <si>
    <t>26</t>
  </si>
  <si>
    <t>(242)</t>
  </si>
  <si>
    <t>27</t>
    <phoneticPr fontId="2"/>
  </si>
  <si>
    <t>(253)</t>
    <phoneticPr fontId="2"/>
  </si>
  <si>
    <t>28</t>
    <phoneticPr fontId="2"/>
  </si>
  <si>
    <t>(238)</t>
    <phoneticPr fontId="2"/>
  </si>
  <si>
    <t>（241）</t>
    <phoneticPr fontId="2"/>
  </si>
  <si>
    <t>30</t>
    <phoneticPr fontId="3"/>
  </si>
  <si>
    <t>(228)</t>
    <phoneticPr fontId="3"/>
  </si>
  <si>
    <t>令和元</t>
    <rPh sb="0" eb="2">
      <t>レイワ</t>
    </rPh>
    <rPh sb="2" eb="3">
      <t>ガン</t>
    </rPh>
    <phoneticPr fontId="3"/>
  </si>
  <si>
    <t>(226)</t>
    <phoneticPr fontId="3"/>
  </si>
  <si>
    <t>2</t>
    <phoneticPr fontId="3"/>
  </si>
  <si>
    <t>(210)</t>
    <phoneticPr fontId="2"/>
  </si>
  <si>
    <t>3</t>
  </si>
  <si>
    <t>201</t>
  </si>
  <si>
    <t>4</t>
    <phoneticPr fontId="3"/>
  </si>
  <si>
    <t>206</t>
    <phoneticPr fontId="2"/>
  </si>
  <si>
    <t>(2)保険料免除状況</t>
    <rPh sb="6" eb="8">
      <t>メンジョ</t>
    </rPh>
    <rPh sb="8" eb="10">
      <t>ジョウキョウ</t>
    </rPh>
    <phoneticPr fontId="2"/>
  </si>
  <si>
    <t>年度</t>
    <rPh sb="0" eb="2">
      <t>ネンド</t>
    </rPh>
    <phoneticPr fontId="2"/>
  </si>
  <si>
    <t>第１号
被保険者数</t>
    <rPh sb="0" eb="1">
      <t>ダイ</t>
    </rPh>
    <rPh sb="2" eb="3">
      <t>ゴウ</t>
    </rPh>
    <rPh sb="4" eb="5">
      <t>ヒ</t>
    </rPh>
    <rPh sb="5" eb="7">
      <t>ホケン</t>
    </rPh>
    <rPh sb="7" eb="8">
      <t>シャ</t>
    </rPh>
    <rPh sb="8" eb="9">
      <t>スウ</t>
    </rPh>
    <phoneticPr fontId="3"/>
  </si>
  <si>
    <t>免除者数</t>
    <rPh sb="0" eb="1">
      <t>メン</t>
    </rPh>
    <rPh sb="1" eb="2">
      <t>ジョ</t>
    </rPh>
    <rPh sb="2" eb="3">
      <t>モノ</t>
    </rPh>
    <rPh sb="3" eb="4">
      <t>スウ</t>
    </rPh>
    <phoneticPr fontId="3"/>
  </si>
  <si>
    <t>免　除　率
　　　　　　　　　％</t>
    <rPh sb="0" eb="1">
      <t>メン</t>
    </rPh>
    <rPh sb="2" eb="3">
      <t>ジョ</t>
    </rPh>
    <rPh sb="4" eb="5">
      <t>リツ</t>
    </rPh>
    <phoneticPr fontId="3"/>
  </si>
  <si>
    <t>法定免除</t>
    <rPh sb="0" eb="2">
      <t>ホウテイ</t>
    </rPh>
    <rPh sb="2" eb="4">
      <t>メンジョ</t>
    </rPh>
    <phoneticPr fontId="3"/>
  </si>
  <si>
    <r>
      <t xml:space="preserve">申請免除
</t>
    </r>
    <r>
      <rPr>
        <sz val="8"/>
        <rFont val="ＭＳ Ｐゴシック"/>
        <family val="3"/>
        <charset val="128"/>
      </rPr>
      <t>（納付猶予・学特含む）</t>
    </r>
    <rPh sb="0" eb="2">
      <t>シンセイ</t>
    </rPh>
    <rPh sb="2" eb="4">
      <t>メンジョ</t>
    </rPh>
    <rPh sb="6" eb="8">
      <t>ノウフ</t>
    </rPh>
    <rPh sb="8" eb="10">
      <t>ユウヨ</t>
    </rPh>
    <rPh sb="11" eb="12">
      <t>ガク</t>
    </rPh>
    <rPh sb="12" eb="13">
      <t>トク</t>
    </rPh>
    <rPh sb="13" eb="14">
      <t>フク</t>
    </rPh>
    <phoneticPr fontId="3"/>
  </si>
  <si>
    <t>合　　計</t>
    <rPh sb="0" eb="1">
      <t>ゴウ</t>
    </rPh>
    <rPh sb="3" eb="4">
      <t>ケイ</t>
    </rPh>
    <phoneticPr fontId="3"/>
  </si>
  <si>
    <t>平成17</t>
    <rPh sb="0" eb="2">
      <t>ヘイセイ</t>
    </rPh>
    <phoneticPr fontId="3"/>
  </si>
  <si>
    <t>27.6</t>
    <phoneticPr fontId="2"/>
  </si>
  <si>
    <t>32.2</t>
    <phoneticPr fontId="2"/>
  </si>
  <si>
    <t>33.7</t>
  </si>
  <si>
    <t>32.8</t>
  </si>
  <si>
    <t>33.1</t>
  </si>
  <si>
    <t>32.5</t>
    <phoneticPr fontId="2"/>
  </si>
  <si>
    <t>34.6</t>
    <phoneticPr fontId="2"/>
  </si>
  <si>
    <t>35.0</t>
    <phoneticPr fontId="2"/>
  </si>
  <si>
    <t>36.0</t>
    <phoneticPr fontId="3"/>
  </si>
  <si>
    <t>39.1</t>
    <phoneticPr fontId="3"/>
  </si>
  <si>
    <t>40.4</t>
    <phoneticPr fontId="2"/>
  </si>
  <si>
    <t>3</t>
    <phoneticPr fontId="2"/>
  </si>
  <si>
    <t>40.7</t>
  </si>
  <si>
    <t>41.0</t>
    <phoneticPr fontId="2"/>
  </si>
  <si>
    <t>(3)給付状況</t>
    <phoneticPr fontId="2"/>
  </si>
  <si>
    <t>【拠出年金】</t>
    <phoneticPr fontId="2"/>
  </si>
  <si>
    <t>区分</t>
    <rPh sb="0" eb="2">
      <t>クブン</t>
    </rPh>
    <phoneticPr fontId="3"/>
  </si>
  <si>
    <t>老齢
年金</t>
    <phoneticPr fontId="2"/>
  </si>
  <si>
    <t>老齢基礎
年金</t>
    <phoneticPr fontId="2"/>
  </si>
  <si>
    <t>障害
年金</t>
    <phoneticPr fontId="2"/>
  </si>
  <si>
    <t>障害基礎
年金</t>
    <phoneticPr fontId="2"/>
  </si>
  <si>
    <t>遺族基礎
年金</t>
    <phoneticPr fontId="2"/>
  </si>
  <si>
    <t>母子
年金</t>
    <phoneticPr fontId="2"/>
  </si>
  <si>
    <t>遺児
年金</t>
    <phoneticPr fontId="2"/>
  </si>
  <si>
    <t>寡婦
年金</t>
    <phoneticPr fontId="2"/>
  </si>
  <si>
    <t>計</t>
    <phoneticPr fontId="2"/>
  </si>
  <si>
    <t>年度</t>
    <rPh sb="0" eb="2">
      <t>ネンド</t>
    </rPh>
    <phoneticPr fontId="3"/>
  </si>
  <si>
    <t>平成7</t>
    <rPh sb="0" eb="2">
      <t>ヘイセイ</t>
    </rPh>
    <phoneticPr fontId="3"/>
  </si>
  <si>
    <t>人</t>
    <rPh sb="0" eb="1">
      <t>ニン</t>
    </rPh>
    <phoneticPr fontId="3"/>
  </si>
  <si>
    <t>千円</t>
    <rPh sb="0" eb="2">
      <t>センエン</t>
    </rPh>
    <phoneticPr fontId="3"/>
  </si>
  <si>
    <t>令和元</t>
    <rPh sb="0" eb="3">
      <t>レイワガン</t>
    </rPh>
    <phoneticPr fontId="3"/>
  </si>
  <si>
    <t>【福祉年金】</t>
    <rPh sb="1" eb="3">
      <t>フクシ</t>
    </rPh>
    <phoneticPr fontId="2"/>
  </si>
  <si>
    <t>老齢福祉
年金</t>
    <phoneticPr fontId="2"/>
  </si>
  <si>
    <t>平成25</t>
    <rPh sb="0" eb="2">
      <t>ヘイセイ</t>
    </rPh>
    <phoneticPr fontId="2"/>
  </si>
  <si>
    <t>5</t>
    <phoneticPr fontId="3"/>
  </si>
  <si>
    <t>平成25</t>
    <rPh sb="0" eb="2">
      <t>ヘイセイ</t>
    </rPh>
    <phoneticPr fontId="2"/>
  </si>
  <si>
    <t>196</t>
  </si>
  <si>
    <t>40.1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</si>
</sst>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_ "/>
  </numFmts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1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20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1">
    <xf numFmtId="0" fontId="0" fillId="0" borderId="0" xfId="0"/>
    <xf numFmtId="38" fontId="6" fillId="0" borderId="1" xfId="33" applyFont="1" applyFill="1" applyBorder="1" applyAlignment="1" applyProtection="1">
      <alignment horizontal="center" vertical="center"/>
    </xf>
    <xf numFmtId="38" fontId="6" fillId="0" borderId="2" xfId="33" applyFont="1" applyFill="1" applyBorder="1" applyAlignment="1" applyProtection="1">
      <alignment horizontal="center" vertical="center"/>
    </xf>
    <xf numFmtId="38" fontId="6" fillId="0" borderId="0" xfId="33" applyFont="1" applyFill="1" applyAlignment="1" applyProtection="1">
      <alignment horizontal="left" vertical="center"/>
    </xf>
    <xf numFmtId="38" fontId="6" fillId="0" borderId="0" xfId="33" applyFont="1" applyFill="1" applyAlignment="1">
      <alignment vertical="center"/>
    </xf>
    <xf numFmtId="38" fontId="4" fillId="0" borderId="0" xfId="33" applyFont="1" applyFill="1" applyAlignment="1" applyProtection="1">
      <alignment horizontal="left" vertical="center"/>
    </xf>
    <xf numFmtId="38" fontId="5" fillId="0" borderId="0" xfId="33" applyFont="1" applyFill="1" applyAlignment="1" applyProtection="1">
      <alignment horizontal="left" vertical="center"/>
    </xf>
    <xf numFmtId="38" fontId="5" fillId="0" borderId="0" xfId="33" applyFont="1" applyFill="1" applyAlignment="1">
      <alignment vertical="center"/>
    </xf>
    <xf numFmtId="38" fontId="6" fillId="0" borderId="0" xfId="33" applyFont="1" applyFill="1" applyAlignment="1">
      <alignment horizontal="center" vertical="center"/>
    </xf>
    <xf numFmtId="38" fontId="6" fillId="0" borderId="0" xfId="33" applyFont="1" applyFill="1" applyAlignment="1">
      <alignment horizontal="right" vertical="center"/>
    </xf>
    <xf numFmtId="38" fontId="6" fillId="0" borderId="3" xfId="33" applyFont="1" applyFill="1" applyBorder="1" applyAlignment="1">
      <alignment vertical="center"/>
    </xf>
    <xf numFmtId="49" fontId="6" fillId="0" borderId="0" xfId="33" applyNumberFormat="1" applyFont="1" applyFill="1" applyAlignment="1">
      <alignment horizontal="right" vertical="center"/>
    </xf>
    <xf numFmtId="38" fontId="6" fillId="0" borderId="2" xfId="33" applyFont="1" applyFill="1" applyBorder="1" applyAlignment="1">
      <alignment horizontal="center" vertical="center" wrapText="1"/>
    </xf>
    <xf numFmtId="38" fontId="6" fillId="0" borderId="2" xfId="33" applyFont="1" applyFill="1" applyBorder="1" applyAlignment="1">
      <alignment horizontal="center" vertical="center"/>
    </xf>
    <xf numFmtId="38" fontId="5" fillId="0" borderId="4" xfId="33" applyFont="1" applyFill="1" applyBorder="1" applyAlignment="1">
      <alignment vertical="center"/>
    </xf>
    <xf numFmtId="38" fontId="6" fillId="0" borderId="4" xfId="33" applyFont="1" applyFill="1" applyBorder="1" applyAlignment="1">
      <alignment vertical="center"/>
    </xf>
    <xf numFmtId="49" fontId="6" fillId="0" borderId="5" xfId="33" applyNumberFormat="1" applyFont="1" applyFill="1" applyBorder="1" applyAlignment="1" applyProtection="1">
      <alignment horizontal="center" vertical="center"/>
    </xf>
    <xf numFmtId="176" fontId="6" fillId="0" borderId="5" xfId="33" applyNumberFormat="1" applyFont="1" applyFill="1" applyBorder="1" applyAlignment="1">
      <alignment vertical="center"/>
    </xf>
    <xf numFmtId="49" fontId="6" fillId="0" borderId="5" xfId="33" applyNumberFormat="1" applyFont="1" applyFill="1" applyBorder="1" applyAlignment="1" applyProtection="1">
      <alignment horizontal="right" vertical="center"/>
    </xf>
    <xf numFmtId="49" fontId="6" fillId="0" borderId="6" xfId="33" applyNumberFormat="1" applyFont="1" applyFill="1" applyBorder="1" applyAlignment="1" applyProtection="1">
      <alignment horizontal="center" vertical="center"/>
    </xf>
    <xf numFmtId="176" fontId="6" fillId="0" borderId="6" xfId="33" applyNumberFormat="1" applyFont="1" applyFill="1" applyBorder="1" applyAlignment="1">
      <alignment vertical="center"/>
    </xf>
    <xf numFmtId="49" fontId="6" fillId="0" borderId="6" xfId="33" applyNumberFormat="1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vertical="center"/>
    </xf>
    <xf numFmtId="177" fontId="6" fillId="0" borderId="5" xfId="33" applyNumberFormat="1" applyFont="1" applyFill="1" applyBorder="1" applyAlignment="1">
      <alignment horizontal="center" vertical="center"/>
    </xf>
    <xf numFmtId="38" fontId="6" fillId="0" borderId="6" xfId="33" applyFont="1" applyFill="1" applyBorder="1" applyAlignment="1">
      <alignment vertical="center"/>
    </xf>
    <xf numFmtId="177" fontId="6" fillId="0" borderId="6" xfId="33" applyNumberFormat="1" applyFont="1" applyFill="1" applyBorder="1" applyAlignment="1">
      <alignment horizontal="center" vertical="center"/>
    </xf>
    <xf numFmtId="49" fontId="6" fillId="0" borderId="6" xfId="33" applyNumberFormat="1" applyFont="1" applyFill="1" applyBorder="1" applyAlignment="1">
      <alignment horizontal="center" vertical="center"/>
    </xf>
    <xf numFmtId="38" fontId="6" fillId="0" borderId="5" xfId="33" applyFont="1" applyFill="1" applyBorder="1" applyAlignment="1">
      <alignment horizontal="right" vertical="center"/>
    </xf>
    <xf numFmtId="38" fontId="6" fillId="0" borderId="5" xfId="33" applyFont="1" applyFill="1" applyBorder="1" applyAlignment="1" applyProtection="1">
      <alignment vertical="center"/>
    </xf>
    <xf numFmtId="38" fontId="6" fillId="0" borderId="7" xfId="33" applyFont="1" applyFill="1" applyBorder="1" applyAlignment="1">
      <alignment horizontal="right" vertical="center"/>
    </xf>
    <xf numFmtId="38" fontId="6" fillId="0" borderId="7" xfId="33" applyFont="1" applyFill="1" applyBorder="1" applyAlignment="1">
      <alignment vertical="center"/>
    </xf>
    <xf numFmtId="38" fontId="6" fillId="0" borderId="8" xfId="33" applyFont="1" applyFill="1" applyBorder="1" applyAlignment="1">
      <alignment horizontal="right" vertical="center"/>
    </xf>
    <xf numFmtId="38" fontId="6" fillId="0" borderId="8" xfId="33" applyFont="1" applyFill="1" applyBorder="1" applyAlignment="1" applyProtection="1">
      <alignment vertical="center"/>
    </xf>
    <xf numFmtId="38" fontId="6" fillId="0" borderId="8" xfId="33" applyFont="1" applyFill="1" applyBorder="1" applyAlignment="1">
      <alignment vertical="center"/>
    </xf>
    <xf numFmtId="38" fontId="6" fillId="0" borderId="9" xfId="33" applyFont="1" applyFill="1" applyBorder="1" applyAlignment="1">
      <alignment horizontal="right" vertical="center"/>
    </xf>
    <xf numFmtId="38" fontId="6" fillId="0" borderId="9" xfId="33" applyFont="1" applyFill="1" applyBorder="1" applyAlignment="1">
      <alignment vertical="center"/>
    </xf>
    <xf numFmtId="49" fontId="6" fillId="0" borderId="7" xfId="33" applyNumberFormat="1" applyFont="1" applyFill="1" applyBorder="1" applyAlignment="1" applyProtection="1">
      <alignment horizontal="center" vertical="center"/>
    </xf>
    <xf numFmtId="176" fontId="6" fillId="0" borderId="7" xfId="33" applyNumberFormat="1" applyFont="1" applyFill="1" applyBorder="1" applyAlignment="1">
      <alignment vertical="center"/>
    </xf>
    <xf numFmtId="49" fontId="6" fillId="0" borderId="7" xfId="33" applyNumberFormat="1" applyFont="1" applyFill="1" applyBorder="1" applyAlignment="1">
      <alignment horizontal="center" vertical="center"/>
    </xf>
    <xf numFmtId="49" fontId="6" fillId="0" borderId="7" xfId="33" applyNumberFormat="1" applyFont="1" applyFill="1" applyBorder="1" applyAlignment="1">
      <alignment horizontal="right" vertical="center"/>
    </xf>
    <xf numFmtId="38" fontId="26" fillId="0" borderId="0" xfId="33" applyFont="1" applyFill="1" applyAlignment="1">
      <alignment vertical="center"/>
    </xf>
    <xf numFmtId="49" fontId="6" fillId="0" borderId="5" xfId="33" applyNumberFormat="1" applyFont="1" applyFill="1" applyBorder="1" applyAlignment="1">
      <alignment horizontal="right" vertical="center"/>
    </xf>
    <xf numFmtId="49" fontId="6" fillId="0" borderId="5" xfId="33" applyNumberFormat="1" applyFont="1" applyFill="1" applyBorder="1" applyAlignment="1">
      <alignment horizontal="center" vertical="center"/>
    </xf>
    <xf numFmtId="38" fontId="5" fillId="0" borderId="0" xfId="33" applyFont="1" applyFill="1" applyAlignment="1">
      <alignment horizontal="left" vertical="center"/>
    </xf>
    <xf numFmtId="49" fontId="6" fillId="0" borderId="16" xfId="33" applyNumberFormat="1" applyFont="1" applyFill="1" applyBorder="1" applyAlignment="1" applyProtection="1">
      <alignment horizontal="center" vertical="center"/>
    </xf>
    <xf numFmtId="176" fontId="6" fillId="0" borderId="16" xfId="33" applyNumberFormat="1" applyFont="1" applyFill="1" applyBorder="1" applyAlignment="1">
      <alignment vertical="center"/>
    </xf>
    <xf numFmtId="49" fontId="6" fillId="0" borderId="16" xfId="33" applyNumberFormat="1" applyFont="1" applyFill="1" applyBorder="1" applyAlignment="1">
      <alignment horizontal="right" vertical="center"/>
    </xf>
    <xf numFmtId="49" fontId="6" fillId="0" borderId="16" xfId="33" applyNumberFormat="1" applyFont="1" applyFill="1" applyBorder="1" applyAlignment="1">
      <alignment horizontal="center" vertical="center"/>
    </xf>
    <xf numFmtId="38" fontId="6" fillId="0" borderId="5" xfId="33" applyFont="1" applyFill="1" applyBorder="1" applyAlignment="1">
      <alignment horizontal="center" vertical="center"/>
    </xf>
    <xf numFmtId="38" fontId="6" fillId="0" borderId="8" xfId="33" applyFont="1" applyFill="1" applyBorder="1" applyAlignment="1">
      <alignment horizontal="center" vertical="center"/>
    </xf>
    <xf numFmtId="38" fontId="6" fillId="0" borderId="2" xfId="33" applyFont="1" applyFill="1" applyBorder="1" applyAlignment="1" applyProtection="1">
      <alignment horizontal="distributed" vertical="center" wrapText="1"/>
    </xf>
    <xf numFmtId="38" fontId="6" fillId="0" borderId="10" xfId="33" applyFont="1" applyFill="1" applyBorder="1" applyAlignment="1" applyProtection="1">
      <alignment horizontal="distributed" vertical="center"/>
    </xf>
    <xf numFmtId="38" fontId="6" fillId="0" borderId="2" xfId="33" applyFont="1" applyFill="1" applyBorder="1" applyAlignment="1" applyProtection="1">
      <alignment horizontal="center" vertical="center"/>
    </xf>
    <xf numFmtId="38" fontId="6" fillId="0" borderId="10" xfId="33" applyFont="1" applyFill="1" applyBorder="1" applyAlignment="1" applyProtection="1">
      <alignment horizontal="center" vertical="center"/>
    </xf>
    <xf numFmtId="38" fontId="6" fillId="0" borderId="16" xfId="33" applyFont="1" applyFill="1" applyBorder="1" applyAlignment="1">
      <alignment horizontal="left" vertical="center"/>
    </xf>
    <xf numFmtId="38" fontId="6" fillId="0" borderId="10" xfId="33" applyFont="1" applyFill="1" applyBorder="1" applyAlignment="1">
      <alignment horizontal="center" vertical="center"/>
    </xf>
    <xf numFmtId="38" fontId="6" fillId="0" borderId="11" xfId="33" applyFont="1" applyFill="1" applyBorder="1" applyAlignment="1">
      <alignment horizontal="center" vertical="center"/>
    </xf>
    <xf numFmtId="38" fontId="6" fillId="0" borderId="10" xfId="33" applyFont="1" applyFill="1" applyBorder="1" applyAlignment="1" applyProtection="1">
      <alignment horizontal="distributed" vertical="center" wrapText="1"/>
    </xf>
    <xf numFmtId="38" fontId="6" fillId="0" borderId="16" xfId="33" applyFont="1" applyFill="1" applyBorder="1" applyAlignment="1" applyProtection="1">
      <alignment horizontal="distributed" vertical="center"/>
    </xf>
    <xf numFmtId="38" fontId="6" fillId="0" borderId="16" xfId="33" applyFont="1" applyFill="1" applyBorder="1" applyAlignment="1" applyProtection="1">
      <alignment horizontal="center" vertical="center"/>
    </xf>
    <xf numFmtId="38" fontId="6" fillId="0" borderId="10" xfId="33" applyFont="1" applyFill="1" applyBorder="1" applyAlignment="1">
      <alignment horizontal="right" vertical="center"/>
    </xf>
    <xf numFmtId="38" fontId="6" fillId="0" borderId="10" xfId="33" applyFont="1" applyFill="1" applyBorder="1" applyAlignment="1" applyProtection="1">
      <alignment horizontal="center" vertical="center" wrapText="1" shrinkToFit="1"/>
    </xf>
    <xf numFmtId="38" fontId="6" fillId="0" borderId="11" xfId="33" applyFont="1" applyFill="1" applyBorder="1" applyAlignment="1" applyProtection="1">
      <alignment horizontal="center" vertical="center" shrinkToFit="1"/>
    </xf>
    <xf numFmtId="49" fontId="6" fillId="0" borderId="2" xfId="33" applyNumberFormat="1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horizontal="center" vertical="center" wrapText="1"/>
    </xf>
    <xf numFmtId="38" fontId="6" fillId="0" borderId="1" xfId="33" applyFont="1" applyFill="1" applyBorder="1" applyAlignment="1">
      <alignment horizontal="center" vertical="center" wrapText="1"/>
    </xf>
    <xf numFmtId="38" fontId="6" fillId="0" borderId="14" xfId="33" applyFont="1" applyFill="1" applyBorder="1" applyAlignment="1">
      <alignment horizontal="center" vertical="center"/>
    </xf>
    <xf numFmtId="38" fontId="6" fillId="0" borderId="15" xfId="33" applyFont="1" applyFill="1" applyBorder="1" applyAlignment="1">
      <alignment horizontal="center" vertical="center"/>
    </xf>
    <xf numFmtId="38" fontId="6" fillId="0" borderId="2" xfId="33" applyFont="1" applyFill="1" applyBorder="1" applyAlignment="1">
      <alignment horizontal="center" vertical="center" wrapText="1"/>
    </xf>
    <xf numFmtId="38" fontId="6" fillId="0" borderId="2" xfId="33" applyFont="1" applyFill="1" applyBorder="1" applyAlignment="1">
      <alignment horizontal="center" vertical="center"/>
    </xf>
    <xf numFmtId="38" fontId="6" fillId="0" borderId="11" xfId="33" applyFont="1" applyFill="1" applyBorder="1" applyAlignment="1" applyProtection="1">
      <alignment horizontal="center" vertical="center"/>
    </xf>
    <xf numFmtId="38" fontId="6" fillId="0" borderId="9" xfId="33" applyFont="1" applyFill="1" applyBorder="1" applyAlignment="1">
      <alignment horizontal="center" vertical="center"/>
    </xf>
    <xf numFmtId="38" fontId="6" fillId="0" borderId="12" xfId="33" applyFont="1" applyFill="1" applyBorder="1" applyAlignment="1" applyProtection="1">
      <alignment horizontal="center" vertical="center"/>
    </xf>
    <xf numFmtId="38" fontId="6" fillId="0" borderId="13" xfId="33" applyFont="1" applyFill="1" applyBorder="1" applyAlignment="1" applyProtection="1">
      <alignment horizontal="center" vertical="center"/>
    </xf>
    <xf numFmtId="38" fontId="6" fillId="0" borderId="7" xfId="33" applyFont="1" applyFill="1" applyBorder="1" applyAlignment="1">
      <alignment horizontal="center" vertical="center"/>
    </xf>
    <xf numFmtId="49" fontId="6" fillId="0" borderId="8" xfId="33" applyNumberFormat="1" applyFont="1" applyFill="1" applyBorder="1" applyAlignment="1" applyProtection="1">
      <alignment horizontal="center" vertical="center"/>
    </xf>
    <xf numFmtId="176" fontId="6" fillId="0" borderId="8" xfId="33" applyNumberFormat="1" applyFont="1" applyFill="1" applyBorder="1" applyAlignment="1">
      <alignment vertical="center"/>
    </xf>
    <xf numFmtId="49" fontId="6" fillId="0" borderId="8" xfId="33" applyNumberFormat="1" applyFont="1" applyFill="1" applyBorder="1" applyAlignment="1">
      <alignment horizontal="center" vertical="center"/>
    </xf>
    <xf numFmtId="49" fontId="6" fillId="0" borderId="11" xfId="33" applyNumberFormat="1" applyFont="1" applyFill="1" applyBorder="1" applyAlignment="1" applyProtection="1">
      <alignment horizontal="center" vertical="center"/>
    </xf>
    <xf numFmtId="176" fontId="6" fillId="0" borderId="11" xfId="33" applyNumberFormat="1" applyFont="1" applyFill="1" applyBorder="1" applyAlignment="1">
      <alignment vertical="center"/>
    </xf>
    <xf numFmtId="49" fontId="6" fillId="0" borderId="11" xfId="33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54</xdr:row>
      <xdr:rowOff>0</xdr:rowOff>
    </xdr:from>
    <xdr:to>
      <xdr:col>2</xdr:col>
      <xdr:colOff>0</xdr:colOff>
      <xdr:row>55</xdr:row>
      <xdr:rowOff>200025</xdr:rowOff>
    </xdr:to>
    <xdr:sp macro="" textlink="">
      <xdr:nvSpPr>
        <xdr:cNvPr id="3111" name="Line 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>
          <a:spLocks noChangeShapeType="1"/>
        </xdr:cNvSpPr>
      </xdr:nvSpPr>
      <xdr:spPr bwMode="auto">
        <a:xfrm>
          <a:off x="19050" y="6486525"/>
          <a:ext cx="116205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115</xdr:row>
      <xdr:rowOff>200025</xdr:rowOff>
    </xdr:from>
    <xdr:to>
      <xdr:col>2</xdr:col>
      <xdr:colOff>9525</xdr:colOff>
      <xdr:row>117</xdr:row>
      <xdr:rowOff>200025</xdr:rowOff>
    </xdr:to>
    <xdr:sp macro="" textlink="">
      <xdr:nvSpPr>
        <xdr:cNvPr id="3112" name="Line 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>
          <a:spLocks noChangeShapeType="1"/>
        </xdr:cNvSpPr>
      </xdr:nvSpPr>
      <xdr:spPr bwMode="auto">
        <a:xfrm>
          <a:off x="9525" y="11087100"/>
          <a:ext cx="11811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176"/>
  <sheetViews>
    <sheetView tabSelected="1" zoomScale="130" zoomScaleNormal="130" zoomScaleSheetLayoutView="100" workbookViewId="0">
      <selection activeCell="A28" sqref="A28:G28"/>
    </sheetView>
  </sheetViews>
  <sheetFormatPr defaultColWidth="10.69921875" defaultRowHeight="18" customHeight="1" x14ac:dyDescent="0.2"/>
  <cols>
    <col min="1" max="1" width="5" style="4" customWidth="1"/>
    <col min="2" max="2" width="7.3984375" style="4" customWidth="1"/>
    <col min="3" max="3" width="7.296875" style="4" customWidth="1"/>
    <col min="4" max="4" width="8" style="4" customWidth="1"/>
    <col min="5" max="11" width="7" style="4" customWidth="1"/>
    <col min="12" max="16384" width="10.69921875" style="4"/>
  </cols>
  <sheetData>
    <row r="1" spans="1:10" s="7" customFormat="1" ht="16.5" customHeight="1" x14ac:dyDescent="0.2">
      <c r="A1" s="5" t="s">
        <v>0</v>
      </c>
      <c r="B1" s="6"/>
      <c r="I1" s="7" t="s">
        <v>1</v>
      </c>
      <c r="J1" s="43" t="s">
        <v>2</v>
      </c>
    </row>
    <row r="2" spans="1:10" ht="18" customHeight="1" x14ac:dyDescent="0.2">
      <c r="A2" s="3"/>
      <c r="B2" s="3"/>
      <c r="F2" s="3"/>
      <c r="J2" s="6" t="s">
        <v>3</v>
      </c>
    </row>
    <row r="3" spans="1:10" ht="16.5" customHeight="1" x14ac:dyDescent="0.2">
      <c r="A3" s="6" t="s">
        <v>4</v>
      </c>
    </row>
    <row r="4" spans="1:10" s="8" customFormat="1" ht="16.5" customHeight="1" x14ac:dyDescent="0.2">
      <c r="A4" s="53" t="s">
        <v>5</v>
      </c>
      <c r="B4" s="53" t="s">
        <v>6</v>
      </c>
      <c r="C4" s="72" t="s">
        <v>7</v>
      </c>
      <c r="D4" s="73"/>
      <c r="E4" s="53" t="s">
        <v>8</v>
      </c>
      <c r="F4" s="61" t="s">
        <v>9</v>
      </c>
    </row>
    <row r="5" spans="1:10" s="9" customFormat="1" ht="16.5" customHeight="1" x14ac:dyDescent="0.2">
      <c r="A5" s="70"/>
      <c r="B5" s="70"/>
      <c r="C5" s="1" t="s">
        <v>10</v>
      </c>
      <c r="D5" s="2" t="s">
        <v>11</v>
      </c>
      <c r="E5" s="70"/>
      <c r="F5" s="62"/>
    </row>
    <row r="6" spans="1:10" ht="16.5" hidden="1" customHeight="1" x14ac:dyDescent="0.2">
      <c r="A6" s="16" t="s">
        <v>12</v>
      </c>
      <c r="B6" s="17">
        <v>13781</v>
      </c>
      <c r="C6" s="17">
        <v>9829</v>
      </c>
      <c r="D6" s="17">
        <v>3917</v>
      </c>
      <c r="E6" s="17">
        <v>35</v>
      </c>
      <c r="F6" s="18" t="s">
        <v>13</v>
      </c>
    </row>
    <row r="7" spans="1:10" ht="16.5" hidden="1" customHeight="1" x14ac:dyDescent="0.2">
      <c r="A7" s="19" t="s">
        <v>14</v>
      </c>
      <c r="B7" s="20">
        <v>14261</v>
      </c>
      <c r="C7" s="20">
        <v>10262</v>
      </c>
      <c r="D7" s="20">
        <v>3948</v>
      </c>
      <c r="E7" s="20">
        <v>51</v>
      </c>
      <c r="F7" s="21" t="s">
        <v>15</v>
      </c>
    </row>
    <row r="8" spans="1:10" ht="16.5" hidden="1" customHeight="1" x14ac:dyDescent="0.2">
      <c r="A8" s="19" t="s">
        <v>16</v>
      </c>
      <c r="B8" s="20">
        <v>14455</v>
      </c>
      <c r="C8" s="20">
        <v>10394</v>
      </c>
      <c r="D8" s="20">
        <v>4002</v>
      </c>
      <c r="E8" s="20">
        <v>59</v>
      </c>
      <c r="F8" s="21" t="s">
        <v>17</v>
      </c>
    </row>
    <row r="9" spans="1:10" ht="16.5" hidden="1" customHeight="1" x14ac:dyDescent="0.2">
      <c r="A9" s="19" t="s">
        <v>18</v>
      </c>
      <c r="B9" s="20">
        <v>14399</v>
      </c>
      <c r="C9" s="20">
        <v>10281</v>
      </c>
      <c r="D9" s="20">
        <v>4047</v>
      </c>
      <c r="E9" s="20">
        <v>71</v>
      </c>
      <c r="F9" s="21" t="s">
        <v>19</v>
      </c>
    </row>
    <row r="10" spans="1:10" ht="16.5" hidden="1" customHeight="1" x14ac:dyDescent="0.2">
      <c r="A10" s="19" t="s">
        <v>20</v>
      </c>
      <c r="B10" s="20">
        <v>14248</v>
      </c>
      <c r="C10" s="20">
        <v>10028</v>
      </c>
      <c r="D10" s="20">
        <v>4146</v>
      </c>
      <c r="E10" s="20">
        <v>74</v>
      </c>
      <c r="F10" s="21" t="s">
        <v>21</v>
      </c>
      <c r="G10" s="10"/>
    </row>
    <row r="11" spans="1:10" ht="16.5" hidden="1" customHeight="1" x14ac:dyDescent="0.2">
      <c r="A11" s="19" t="s">
        <v>22</v>
      </c>
      <c r="B11" s="20">
        <v>13881</v>
      </c>
      <c r="C11" s="20">
        <v>9670</v>
      </c>
      <c r="D11" s="20">
        <v>4145</v>
      </c>
      <c r="E11" s="20">
        <v>66</v>
      </c>
      <c r="F11" s="21" t="s">
        <v>23</v>
      </c>
    </row>
    <row r="12" spans="1:10" ht="16.5" hidden="1" customHeight="1" x14ac:dyDescent="0.2">
      <c r="A12" s="19" t="s">
        <v>24</v>
      </c>
      <c r="B12" s="20">
        <v>13487</v>
      </c>
      <c r="C12" s="20">
        <v>9312</v>
      </c>
      <c r="D12" s="20">
        <v>4097</v>
      </c>
      <c r="E12" s="20">
        <v>78</v>
      </c>
      <c r="F12" s="21" t="s">
        <v>25</v>
      </c>
      <c r="G12" s="10"/>
    </row>
    <row r="13" spans="1:10" ht="16.5" hidden="1" customHeight="1" x14ac:dyDescent="0.2">
      <c r="A13" s="19" t="s">
        <v>26</v>
      </c>
      <c r="B13" s="20">
        <v>13188</v>
      </c>
      <c r="C13" s="20">
        <v>9099</v>
      </c>
      <c r="D13" s="20">
        <v>4014</v>
      </c>
      <c r="E13" s="20">
        <v>75</v>
      </c>
      <c r="F13" s="21" t="s">
        <v>27</v>
      </c>
    </row>
    <row r="14" spans="1:10" ht="16.5" hidden="1" customHeight="1" x14ac:dyDescent="0.2">
      <c r="A14" s="19" t="s">
        <v>28</v>
      </c>
      <c r="B14" s="20">
        <v>13013</v>
      </c>
      <c r="C14" s="20">
        <v>9041</v>
      </c>
      <c r="D14" s="20">
        <v>3889</v>
      </c>
      <c r="E14" s="20">
        <v>83</v>
      </c>
      <c r="F14" s="21" t="s">
        <v>29</v>
      </c>
    </row>
    <row r="15" spans="1:10" ht="16.5" hidden="1" customHeight="1" x14ac:dyDescent="0.2">
      <c r="A15" s="36" t="s">
        <v>30</v>
      </c>
      <c r="B15" s="37">
        <v>12321</v>
      </c>
      <c r="C15" s="37">
        <v>8386</v>
      </c>
      <c r="D15" s="37">
        <v>3861</v>
      </c>
      <c r="E15" s="37">
        <v>74</v>
      </c>
      <c r="F15" s="39" t="s">
        <v>31</v>
      </c>
    </row>
    <row r="16" spans="1:10" ht="16.5" hidden="1" customHeight="1" x14ac:dyDescent="0.2">
      <c r="A16" s="16" t="s">
        <v>32</v>
      </c>
      <c r="B16" s="17">
        <v>11992</v>
      </c>
      <c r="C16" s="17">
        <v>8103</v>
      </c>
      <c r="D16" s="17">
        <v>3819</v>
      </c>
      <c r="E16" s="17">
        <v>70</v>
      </c>
      <c r="F16" s="41" t="s">
        <v>33</v>
      </c>
    </row>
    <row r="17" spans="1:6" ht="16.5" hidden="1" customHeight="1" x14ac:dyDescent="0.2">
      <c r="A17" s="19" t="s">
        <v>34</v>
      </c>
      <c r="B17" s="20">
        <v>11767</v>
      </c>
      <c r="C17" s="20">
        <v>7982</v>
      </c>
      <c r="D17" s="20">
        <v>3727</v>
      </c>
      <c r="E17" s="20">
        <v>58</v>
      </c>
      <c r="F17" s="21" t="s">
        <v>35</v>
      </c>
    </row>
    <row r="18" spans="1:6" ht="16.5" customHeight="1" x14ac:dyDescent="0.2">
      <c r="A18" s="19" t="s">
        <v>96</v>
      </c>
      <c r="B18" s="20">
        <v>11388</v>
      </c>
      <c r="C18" s="20">
        <v>7649</v>
      </c>
      <c r="D18" s="20">
        <v>3690</v>
      </c>
      <c r="E18" s="20">
        <v>49</v>
      </c>
      <c r="F18" s="21" t="s">
        <v>36</v>
      </c>
    </row>
    <row r="19" spans="1:6" ht="16.5" customHeight="1" x14ac:dyDescent="0.2">
      <c r="A19" s="19" t="s">
        <v>37</v>
      </c>
      <c r="B19" s="20">
        <v>10909</v>
      </c>
      <c r="C19" s="20">
        <v>7240</v>
      </c>
      <c r="D19" s="20">
        <v>3620</v>
      </c>
      <c r="E19" s="20">
        <v>49</v>
      </c>
      <c r="F19" s="21" t="s">
        <v>38</v>
      </c>
    </row>
    <row r="20" spans="1:6" ht="16.5" customHeight="1" x14ac:dyDescent="0.2">
      <c r="A20" s="19" t="s">
        <v>39</v>
      </c>
      <c r="B20" s="20">
        <v>10477</v>
      </c>
      <c r="C20" s="20">
        <v>6927</v>
      </c>
      <c r="D20" s="20">
        <v>3503</v>
      </c>
      <c r="E20" s="20">
        <v>47</v>
      </c>
      <c r="F20" s="21" t="s">
        <v>40</v>
      </c>
    </row>
    <row r="21" spans="1:6" s="40" customFormat="1" ht="16.5" customHeight="1" x14ac:dyDescent="0.2">
      <c r="A21" s="19" t="s">
        <v>41</v>
      </c>
      <c r="B21" s="20">
        <v>10027</v>
      </c>
      <c r="C21" s="20">
        <v>6663</v>
      </c>
      <c r="D21" s="20">
        <v>3322</v>
      </c>
      <c r="E21" s="20">
        <v>42</v>
      </c>
      <c r="F21" s="21" t="s">
        <v>42</v>
      </c>
    </row>
    <row r="22" spans="1:6" s="40" customFormat="1" ht="16.5" customHeight="1" x14ac:dyDescent="0.2">
      <c r="A22" s="19">
        <v>29</v>
      </c>
      <c r="B22" s="20">
        <v>9697</v>
      </c>
      <c r="C22" s="20">
        <v>6432</v>
      </c>
      <c r="D22" s="20">
        <v>3226</v>
      </c>
      <c r="E22" s="20">
        <v>39</v>
      </c>
      <c r="F22" s="21" t="s">
        <v>43</v>
      </c>
    </row>
    <row r="23" spans="1:6" s="40" customFormat="1" ht="16.5" customHeight="1" x14ac:dyDescent="0.2">
      <c r="A23" s="19" t="s">
        <v>44</v>
      </c>
      <c r="B23" s="20">
        <v>9377</v>
      </c>
      <c r="C23" s="20">
        <v>6186</v>
      </c>
      <c r="D23" s="20">
        <v>3150</v>
      </c>
      <c r="E23" s="20">
        <v>41</v>
      </c>
      <c r="F23" s="21" t="s">
        <v>45</v>
      </c>
    </row>
    <row r="24" spans="1:6" s="40" customFormat="1" ht="16.5" customHeight="1" x14ac:dyDescent="0.2">
      <c r="A24" s="19" t="s">
        <v>46</v>
      </c>
      <c r="B24" s="20">
        <v>9213</v>
      </c>
      <c r="C24" s="20">
        <v>6071</v>
      </c>
      <c r="D24" s="20">
        <v>3100</v>
      </c>
      <c r="E24" s="20">
        <v>42</v>
      </c>
      <c r="F24" s="21" t="s">
        <v>47</v>
      </c>
    </row>
    <row r="25" spans="1:6" s="40" customFormat="1" ht="16.5" customHeight="1" x14ac:dyDescent="0.2">
      <c r="A25" s="44" t="s">
        <v>48</v>
      </c>
      <c r="B25" s="45">
        <v>9162</v>
      </c>
      <c r="C25" s="45">
        <v>6097</v>
      </c>
      <c r="D25" s="45">
        <v>3035</v>
      </c>
      <c r="E25" s="45">
        <v>30</v>
      </c>
      <c r="F25" s="46" t="s">
        <v>49</v>
      </c>
    </row>
    <row r="26" spans="1:6" s="40" customFormat="1" ht="16.5" customHeight="1" x14ac:dyDescent="0.2">
      <c r="A26" s="44" t="s">
        <v>50</v>
      </c>
      <c r="B26" s="45">
        <v>8911</v>
      </c>
      <c r="C26" s="45">
        <v>5979</v>
      </c>
      <c r="D26" s="45">
        <v>2903</v>
      </c>
      <c r="E26" s="45">
        <v>29</v>
      </c>
      <c r="F26" s="46" t="s">
        <v>51</v>
      </c>
    </row>
    <row r="27" spans="1:6" s="40" customFormat="1" ht="16.5" customHeight="1" x14ac:dyDescent="0.2">
      <c r="A27" s="19" t="s">
        <v>52</v>
      </c>
      <c r="B27" s="20">
        <v>8669</v>
      </c>
      <c r="C27" s="20">
        <v>5888</v>
      </c>
      <c r="D27" s="20">
        <v>2743</v>
      </c>
      <c r="E27" s="20">
        <v>38</v>
      </c>
      <c r="F27" s="21" t="s">
        <v>53</v>
      </c>
    </row>
    <row r="28" spans="1:6" s="40" customFormat="1" ht="16.5" customHeight="1" x14ac:dyDescent="0.2">
      <c r="A28" s="78" t="s">
        <v>97</v>
      </c>
      <c r="B28" s="79">
        <v>8461</v>
      </c>
      <c r="C28" s="79">
        <v>5829</v>
      </c>
      <c r="D28" s="79">
        <v>2598</v>
      </c>
      <c r="E28" s="79">
        <v>34</v>
      </c>
      <c r="F28" s="80" t="s">
        <v>99</v>
      </c>
    </row>
    <row r="29" spans="1:6" ht="16.5" customHeight="1" x14ac:dyDescent="0.2">
      <c r="A29" s="11"/>
    </row>
    <row r="30" spans="1:6" ht="16.5" customHeight="1" x14ac:dyDescent="0.2">
      <c r="A30" s="6" t="s">
        <v>54</v>
      </c>
    </row>
    <row r="31" spans="1:6" ht="16.5" customHeight="1" x14ac:dyDescent="0.2">
      <c r="A31" s="63" t="s">
        <v>55</v>
      </c>
      <c r="B31" s="64" t="s">
        <v>56</v>
      </c>
      <c r="C31" s="65" t="s">
        <v>57</v>
      </c>
      <c r="D31" s="66"/>
      <c r="E31" s="67"/>
      <c r="F31" s="68" t="s">
        <v>58</v>
      </c>
    </row>
    <row r="32" spans="1:6" ht="30.75" customHeight="1" x14ac:dyDescent="0.2">
      <c r="A32" s="63"/>
      <c r="B32" s="56"/>
      <c r="C32" s="13" t="s">
        <v>59</v>
      </c>
      <c r="D32" s="12" t="s">
        <v>60</v>
      </c>
      <c r="E32" s="13" t="s">
        <v>61</v>
      </c>
      <c r="F32" s="69"/>
    </row>
    <row r="33" spans="1:6" ht="16.5" hidden="1" customHeight="1" x14ac:dyDescent="0.2">
      <c r="A33" s="16" t="s">
        <v>62</v>
      </c>
      <c r="B33" s="22">
        <v>10028</v>
      </c>
      <c r="C33" s="22">
        <v>528</v>
      </c>
      <c r="D33" s="22">
        <v>1861</v>
      </c>
      <c r="E33" s="22">
        <v>2389</v>
      </c>
      <c r="F33" s="23">
        <v>23.8</v>
      </c>
    </row>
    <row r="34" spans="1:6" ht="16.5" hidden="1" customHeight="1" x14ac:dyDescent="0.2">
      <c r="A34" s="19" t="s">
        <v>22</v>
      </c>
      <c r="B34" s="24">
        <v>9670</v>
      </c>
      <c r="C34" s="24">
        <v>501</v>
      </c>
      <c r="D34" s="24">
        <v>1914</v>
      </c>
      <c r="E34" s="24">
        <v>2415</v>
      </c>
      <c r="F34" s="25">
        <v>25</v>
      </c>
    </row>
    <row r="35" spans="1:6" ht="16.5" hidden="1" customHeight="1" x14ac:dyDescent="0.2">
      <c r="A35" s="19" t="s">
        <v>24</v>
      </c>
      <c r="B35" s="24">
        <v>9312</v>
      </c>
      <c r="C35" s="24">
        <v>504</v>
      </c>
      <c r="D35" s="24">
        <v>2015</v>
      </c>
      <c r="E35" s="24">
        <v>2519</v>
      </c>
      <c r="F35" s="25">
        <v>27.1</v>
      </c>
    </row>
    <row r="36" spans="1:6" ht="16.5" hidden="1" customHeight="1" x14ac:dyDescent="0.2">
      <c r="A36" s="19" t="s">
        <v>26</v>
      </c>
      <c r="B36" s="20">
        <v>9099</v>
      </c>
      <c r="C36" s="20">
        <v>504</v>
      </c>
      <c r="D36" s="20">
        <v>1991</v>
      </c>
      <c r="E36" s="20">
        <v>2495</v>
      </c>
      <c r="F36" s="25">
        <v>27.4</v>
      </c>
    </row>
    <row r="37" spans="1:6" ht="16.5" hidden="1" customHeight="1" x14ac:dyDescent="0.2">
      <c r="A37" s="19" t="s">
        <v>28</v>
      </c>
      <c r="B37" s="20">
        <v>9041</v>
      </c>
      <c r="C37" s="20">
        <v>518</v>
      </c>
      <c r="D37" s="20">
        <v>1943</v>
      </c>
      <c r="E37" s="20">
        <v>2461</v>
      </c>
      <c r="F37" s="25">
        <v>27.2</v>
      </c>
    </row>
    <row r="38" spans="1:6" ht="16.5" hidden="1" customHeight="1" x14ac:dyDescent="0.2">
      <c r="A38" s="36" t="s">
        <v>30</v>
      </c>
      <c r="B38" s="37">
        <v>8386</v>
      </c>
      <c r="C38" s="37">
        <v>528</v>
      </c>
      <c r="D38" s="37">
        <v>1789</v>
      </c>
      <c r="E38" s="37">
        <v>2317</v>
      </c>
      <c r="F38" s="38" t="s">
        <v>63</v>
      </c>
    </row>
    <row r="39" spans="1:6" ht="16.5" hidden="1" customHeight="1" x14ac:dyDescent="0.2">
      <c r="A39" s="16" t="s">
        <v>32</v>
      </c>
      <c r="B39" s="17">
        <v>8103</v>
      </c>
      <c r="C39" s="17">
        <v>500</v>
      </c>
      <c r="D39" s="17">
        <v>2109</v>
      </c>
      <c r="E39" s="17">
        <v>2609</v>
      </c>
      <c r="F39" s="42" t="s">
        <v>64</v>
      </c>
    </row>
    <row r="40" spans="1:6" ht="16.5" hidden="1" customHeight="1" x14ac:dyDescent="0.2">
      <c r="A40" s="19" t="s">
        <v>34</v>
      </c>
      <c r="B40" s="20">
        <v>7982</v>
      </c>
      <c r="C40" s="20">
        <v>500</v>
      </c>
      <c r="D40" s="20">
        <v>2187</v>
      </c>
      <c r="E40" s="20">
        <v>2687</v>
      </c>
      <c r="F40" s="26" t="s">
        <v>65</v>
      </c>
    </row>
    <row r="41" spans="1:6" ht="16.5" customHeight="1" x14ac:dyDescent="0.2">
      <c r="A41" s="19" t="s">
        <v>96</v>
      </c>
      <c r="B41" s="20">
        <v>7649</v>
      </c>
      <c r="C41" s="20">
        <v>526</v>
      </c>
      <c r="D41" s="20">
        <v>1986</v>
      </c>
      <c r="E41" s="20">
        <v>2512</v>
      </c>
      <c r="F41" s="26" t="s">
        <v>66</v>
      </c>
    </row>
    <row r="42" spans="1:6" ht="16.5" customHeight="1" x14ac:dyDescent="0.2">
      <c r="A42" s="19" t="s">
        <v>37</v>
      </c>
      <c r="B42" s="20">
        <v>7240</v>
      </c>
      <c r="C42" s="20">
        <v>547</v>
      </c>
      <c r="D42" s="20">
        <v>1847</v>
      </c>
      <c r="E42" s="20">
        <v>2394</v>
      </c>
      <c r="F42" s="26" t="s">
        <v>67</v>
      </c>
    </row>
    <row r="43" spans="1:6" ht="16.5" customHeight="1" x14ac:dyDescent="0.2">
      <c r="A43" s="19" t="s">
        <v>39</v>
      </c>
      <c r="B43" s="20">
        <v>6927</v>
      </c>
      <c r="C43" s="20">
        <v>549</v>
      </c>
      <c r="D43" s="20">
        <v>1700</v>
      </c>
      <c r="E43" s="20">
        <v>2249</v>
      </c>
      <c r="F43" s="26" t="s">
        <v>68</v>
      </c>
    </row>
    <row r="44" spans="1:6" s="40" customFormat="1" ht="16.5" customHeight="1" x14ac:dyDescent="0.2">
      <c r="A44" s="19" t="s">
        <v>41</v>
      </c>
      <c r="B44" s="20">
        <v>6663</v>
      </c>
      <c r="C44" s="20">
        <v>559</v>
      </c>
      <c r="D44" s="20">
        <v>1745</v>
      </c>
      <c r="E44" s="20">
        <v>2304</v>
      </c>
      <c r="F44" s="26" t="s">
        <v>69</v>
      </c>
    </row>
    <row r="45" spans="1:6" s="40" customFormat="1" ht="16.5" customHeight="1" x14ac:dyDescent="0.2">
      <c r="A45" s="19">
        <v>29</v>
      </c>
      <c r="B45" s="20">
        <v>6432</v>
      </c>
      <c r="C45" s="20">
        <v>549</v>
      </c>
      <c r="D45" s="20">
        <v>1701</v>
      </c>
      <c r="E45" s="20">
        <v>2250</v>
      </c>
      <c r="F45" s="26" t="s">
        <v>70</v>
      </c>
    </row>
    <row r="46" spans="1:6" s="40" customFormat="1" ht="16.5" customHeight="1" x14ac:dyDescent="0.2">
      <c r="A46" s="19" t="s">
        <v>44</v>
      </c>
      <c r="B46" s="20">
        <v>6186</v>
      </c>
      <c r="C46" s="20">
        <v>540</v>
      </c>
      <c r="D46" s="20">
        <v>1686</v>
      </c>
      <c r="E46" s="20">
        <v>2226</v>
      </c>
      <c r="F46" s="26" t="s">
        <v>71</v>
      </c>
    </row>
    <row r="47" spans="1:6" s="40" customFormat="1" ht="16.5" customHeight="1" x14ac:dyDescent="0.2">
      <c r="A47" s="19" t="s">
        <v>46</v>
      </c>
      <c r="B47" s="20">
        <v>6071</v>
      </c>
      <c r="C47" s="20">
        <v>545</v>
      </c>
      <c r="D47" s="20">
        <v>1831</v>
      </c>
      <c r="E47" s="20">
        <v>2376</v>
      </c>
      <c r="F47" s="26" t="s">
        <v>72</v>
      </c>
    </row>
    <row r="48" spans="1:6" s="40" customFormat="1" ht="16.5" customHeight="1" x14ac:dyDescent="0.2">
      <c r="A48" s="19" t="s">
        <v>48</v>
      </c>
      <c r="B48" s="20">
        <v>6097</v>
      </c>
      <c r="C48" s="20">
        <v>561</v>
      </c>
      <c r="D48" s="20">
        <v>1903</v>
      </c>
      <c r="E48" s="20">
        <v>2464</v>
      </c>
      <c r="F48" s="26" t="s">
        <v>73</v>
      </c>
    </row>
    <row r="49" spans="1:11" s="40" customFormat="1" ht="16.5" customHeight="1" x14ac:dyDescent="0.2">
      <c r="A49" s="44" t="s">
        <v>74</v>
      </c>
      <c r="B49" s="45">
        <v>5979</v>
      </c>
      <c r="C49" s="45">
        <v>572</v>
      </c>
      <c r="D49" s="45">
        <v>1860</v>
      </c>
      <c r="E49" s="45">
        <v>2432</v>
      </c>
      <c r="F49" s="47" t="s">
        <v>75</v>
      </c>
    </row>
    <row r="50" spans="1:11" s="40" customFormat="1" ht="16.5" customHeight="1" x14ac:dyDescent="0.2">
      <c r="A50" s="36" t="s">
        <v>52</v>
      </c>
      <c r="B50" s="37">
        <v>5888</v>
      </c>
      <c r="C50" s="37">
        <v>580</v>
      </c>
      <c r="D50" s="37">
        <v>1833</v>
      </c>
      <c r="E50" s="37">
        <v>2413</v>
      </c>
      <c r="F50" s="38" t="s">
        <v>76</v>
      </c>
    </row>
    <row r="51" spans="1:11" s="40" customFormat="1" ht="16.5" customHeight="1" x14ac:dyDescent="0.2">
      <c r="A51" s="75" t="s">
        <v>97</v>
      </c>
      <c r="B51" s="76">
        <v>5829</v>
      </c>
      <c r="C51" s="76">
        <v>594</v>
      </c>
      <c r="D51" s="76">
        <v>1741</v>
      </c>
      <c r="E51" s="76">
        <v>2335</v>
      </c>
      <c r="F51" s="77" t="s">
        <v>100</v>
      </c>
    </row>
    <row r="52" spans="1:11" ht="16.5" customHeight="1" x14ac:dyDescent="0.2">
      <c r="A52" s="11"/>
    </row>
    <row r="53" spans="1:11" ht="16.5" customHeight="1" x14ac:dyDescent="0.2">
      <c r="A53" s="6" t="s">
        <v>77</v>
      </c>
    </row>
    <row r="54" spans="1:11" ht="16.5" customHeight="1" x14ac:dyDescent="0.2">
      <c r="A54" s="15" t="s">
        <v>78</v>
      </c>
      <c r="B54" s="15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6.5" customHeight="1" x14ac:dyDescent="0.2">
      <c r="A55" s="60" t="s">
        <v>79</v>
      </c>
      <c r="B55" s="60"/>
      <c r="C55" s="57" t="s">
        <v>80</v>
      </c>
      <c r="D55" s="57" t="s">
        <v>81</v>
      </c>
      <c r="E55" s="57" t="s">
        <v>82</v>
      </c>
      <c r="F55" s="57" t="s">
        <v>83</v>
      </c>
      <c r="G55" s="57" t="s">
        <v>84</v>
      </c>
      <c r="H55" s="57" t="s">
        <v>85</v>
      </c>
      <c r="I55" s="57" t="s">
        <v>86</v>
      </c>
      <c r="J55" s="57" t="s">
        <v>87</v>
      </c>
      <c r="K55" s="53" t="s">
        <v>88</v>
      </c>
    </row>
    <row r="56" spans="1:11" ht="16.5" customHeight="1" x14ac:dyDescent="0.2">
      <c r="A56" s="54" t="s">
        <v>89</v>
      </c>
      <c r="B56" s="54"/>
      <c r="C56" s="58"/>
      <c r="D56" s="58"/>
      <c r="E56" s="58"/>
      <c r="F56" s="58"/>
      <c r="G56" s="58"/>
      <c r="H56" s="58"/>
      <c r="I56" s="58"/>
      <c r="J56" s="58"/>
      <c r="K56" s="59"/>
    </row>
    <row r="57" spans="1:11" ht="16.5" hidden="1" customHeight="1" x14ac:dyDescent="0.2">
      <c r="A57" s="48" t="s">
        <v>90</v>
      </c>
      <c r="B57" s="27" t="s">
        <v>91</v>
      </c>
      <c r="C57" s="28">
        <v>4677</v>
      </c>
      <c r="D57" s="28">
        <v>2804</v>
      </c>
      <c r="E57" s="28">
        <v>125</v>
      </c>
      <c r="F57" s="28">
        <v>861</v>
      </c>
      <c r="G57" s="28">
        <v>163</v>
      </c>
      <c r="H57" s="28">
        <v>5</v>
      </c>
      <c r="I57" s="28">
        <v>0</v>
      </c>
      <c r="J57" s="28">
        <v>25</v>
      </c>
      <c r="K57" s="22">
        <f t="shared" ref="K57:K88" si="0">SUM(C57:J57)</f>
        <v>8660</v>
      </c>
    </row>
    <row r="58" spans="1:11" ht="16.5" hidden="1" customHeight="1" x14ac:dyDescent="0.2">
      <c r="A58" s="49"/>
      <c r="B58" s="31" t="s">
        <v>92</v>
      </c>
      <c r="C58" s="32">
        <v>1596717</v>
      </c>
      <c r="D58" s="32">
        <v>1864213</v>
      </c>
      <c r="E58" s="32">
        <v>110394</v>
      </c>
      <c r="F58" s="32">
        <v>795337</v>
      </c>
      <c r="G58" s="32">
        <v>121458</v>
      </c>
      <c r="H58" s="32">
        <v>5284</v>
      </c>
      <c r="I58" s="32">
        <v>0</v>
      </c>
      <c r="J58" s="32">
        <v>13198</v>
      </c>
      <c r="K58" s="33">
        <f t="shared" si="0"/>
        <v>4506601</v>
      </c>
    </row>
    <row r="59" spans="1:11" ht="16.5" hidden="1" customHeight="1" x14ac:dyDescent="0.2">
      <c r="A59" s="48">
        <v>8</v>
      </c>
      <c r="B59" s="27" t="s">
        <v>91</v>
      </c>
      <c r="C59" s="22">
        <v>4524</v>
      </c>
      <c r="D59" s="22">
        <v>3444</v>
      </c>
      <c r="E59" s="22">
        <v>123</v>
      </c>
      <c r="F59" s="22">
        <v>875</v>
      </c>
      <c r="G59" s="22">
        <v>160</v>
      </c>
      <c r="H59" s="22">
        <v>5</v>
      </c>
      <c r="I59" s="22">
        <v>0</v>
      </c>
      <c r="J59" s="22">
        <v>23</v>
      </c>
      <c r="K59" s="22">
        <f t="shared" si="0"/>
        <v>9154</v>
      </c>
    </row>
    <row r="60" spans="1:11" ht="16.5" hidden="1" customHeight="1" x14ac:dyDescent="0.2">
      <c r="A60" s="49"/>
      <c r="B60" s="31" t="s">
        <v>92</v>
      </c>
      <c r="C60" s="33">
        <v>1542519</v>
      </c>
      <c r="D60" s="33">
        <v>2315992</v>
      </c>
      <c r="E60" s="33">
        <v>108627</v>
      </c>
      <c r="F60" s="33">
        <v>803982</v>
      </c>
      <c r="G60" s="33">
        <v>117927</v>
      </c>
      <c r="H60" s="33">
        <v>5058</v>
      </c>
      <c r="I60" s="33">
        <v>0</v>
      </c>
      <c r="J60" s="33">
        <v>12170</v>
      </c>
      <c r="K60" s="33">
        <f t="shared" si="0"/>
        <v>4906275</v>
      </c>
    </row>
    <row r="61" spans="1:11" ht="16.5" hidden="1" customHeight="1" x14ac:dyDescent="0.2">
      <c r="A61" s="48">
        <v>9</v>
      </c>
      <c r="B61" s="27" t="s">
        <v>91</v>
      </c>
      <c r="C61" s="22">
        <v>4337</v>
      </c>
      <c r="D61" s="22">
        <v>4062</v>
      </c>
      <c r="E61" s="22">
        <v>114</v>
      </c>
      <c r="F61" s="22">
        <v>770</v>
      </c>
      <c r="G61" s="22">
        <v>169</v>
      </c>
      <c r="H61" s="22">
        <v>5</v>
      </c>
      <c r="I61" s="22">
        <v>0</v>
      </c>
      <c r="J61" s="22">
        <v>26</v>
      </c>
      <c r="K61" s="22">
        <f t="shared" si="0"/>
        <v>9483</v>
      </c>
    </row>
    <row r="62" spans="1:11" ht="16.5" hidden="1" customHeight="1" x14ac:dyDescent="0.2">
      <c r="A62" s="49"/>
      <c r="B62" s="31" t="s">
        <v>92</v>
      </c>
      <c r="C62" s="33">
        <v>1477438</v>
      </c>
      <c r="D62" s="33">
        <v>2758879</v>
      </c>
      <c r="E62" s="33">
        <v>99986</v>
      </c>
      <c r="F62" s="33">
        <v>697784</v>
      </c>
      <c r="G62" s="33">
        <v>124071</v>
      </c>
      <c r="H62" s="33">
        <v>4832</v>
      </c>
      <c r="I62" s="33">
        <v>0</v>
      </c>
      <c r="J62" s="33">
        <v>13886</v>
      </c>
      <c r="K62" s="33">
        <f t="shared" si="0"/>
        <v>5176876</v>
      </c>
    </row>
    <row r="63" spans="1:11" ht="16.5" hidden="1" customHeight="1" x14ac:dyDescent="0.2">
      <c r="A63" s="48">
        <v>10</v>
      </c>
      <c r="B63" s="27" t="s">
        <v>91</v>
      </c>
      <c r="C63" s="22">
        <v>4143</v>
      </c>
      <c r="D63" s="22">
        <v>4722</v>
      </c>
      <c r="E63" s="22">
        <v>107</v>
      </c>
      <c r="F63" s="22">
        <v>798</v>
      </c>
      <c r="G63" s="22">
        <v>161</v>
      </c>
      <c r="H63" s="22">
        <v>5</v>
      </c>
      <c r="I63" s="22">
        <v>0</v>
      </c>
      <c r="J63" s="22">
        <v>31</v>
      </c>
      <c r="K63" s="22">
        <f t="shared" si="0"/>
        <v>9967</v>
      </c>
    </row>
    <row r="64" spans="1:11" ht="16.5" hidden="1" customHeight="1" x14ac:dyDescent="0.2">
      <c r="A64" s="49"/>
      <c r="B64" s="31" t="s">
        <v>92</v>
      </c>
      <c r="C64" s="33">
        <v>1435000</v>
      </c>
      <c r="D64" s="33">
        <v>3289982</v>
      </c>
      <c r="E64" s="33">
        <v>95772</v>
      </c>
      <c r="F64" s="33">
        <v>734630</v>
      </c>
      <c r="G64" s="33">
        <v>119088</v>
      </c>
      <c r="H64" s="33">
        <v>4688</v>
      </c>
      <c r="I64" s="33">
        <v>0</v>
      </c>
      <c r="J64" s="33">
        <v>16904</v>
      </c>
      <c r="K64" s="33">
        <f t="shared" si="0"/>
        <v>5696064</v>
      </c>
    </row>
    <row r="65" spans="1:11" ht="16.5" hidden="1" customHeight="1" x14ac:dyDescent="0.2">
      <c r="A65" s="48">
        <v>11</v>
      </c>
      <c r="B65" s="27" t="s">
        <v>91</v>
      </c>
      <c r="C65" s="22">
        <v>3903</v>
      </c>
      <c r="D65" s="22">
        <v>5336</v>
      </c>
      <c r="E65" s="22">
        <v>103</v>
      </c>
      <c r="F65" s="22">
        <v>828</v>
      </c>
      <c r="G65" s="22">
        <v>189</v>
      </c>
      <c r="H65" s="22">
        <v>5</v>
      </c>
      <c r="I65" s="22">
        <v>0</v>
      </c>
      <c r="J65" s="22">
        <v>32</v>
      </c>
      <c r="K65" s="22">
        <f t="shared" si="0"/>
        <v>10396</v>
      </c>
    </row>
    <row r="66" spans="1:11" ht="16.5" hidden="1" customHeight="1" x14ac:dyDescent="0.2">
      <c r="A66" s="49"/>
      <c r="B66" s="31" t="s">
        <v>92</v>
      </c>
      <c r="C66" s="33">
        <v>1355618</v>
      </c>
      <c r="D66" s="33">
        <v>3763967</v>
      </c>
      <c r="E66" s="33">
        <v>92315</v>
      </c>
      <c r="F66" s="33">
        <v>765160</v>
      </c>
      <c r="G66" s="33">
        <v>142156</v>
      </c>
      <c r="H66" s="33">
        <v>4715</v>
      </c>
      <c r="I66" s="33">
        <v>0</v>
      </c>
      <c r="J66" s="33">
        <v>17230</v>
      </c>
      <c r="K66" s="33">
        <f t="shared" si="0"/>
        <v>6141161</v>
      </c>
    </row>
    <row r="67" spans="1:11" ht="16.5" hidden="1" customHeight="1" x14ac:dyDescent="0.2">
      <c r="A67" s="48">
        <v>12</v>
      </c>
      <c r="B67" s="27" t="s">
        <v>91</v>
      </c>
      <c r="C67" s="22">
        <v>3813</v>
      </c>
      <c r="D67" s="22">
        <v>5617</v>
      </c>
      <c r="E67" s="22">
        <v>99</v>
      </c>
      <c r="F67" s="22">
        <v>844</v>
      </c>
      <c r="G67" s="22">
        <v>172</v>
      </c>
      <c r="H67" s="22">
        <v>3</v>
      </c>
      <c r="I67" s="22">
        <v>0</v>
      </c>
      <c r="J67" s="22">
        <v>32</v>
      </c>
      <c r="K67" s="22">
        <f t="shared" si="0"/>
        <v>10580</v>
      </c>
    </row>
    <row r="68" spans="1:11" ht="16.5" hidden="1" customHeight="1" x14ac:dyDescent="0.2">
      <c r="A68" s="49"/>
      <c r="B68" s="31" t="s">
        <v>92</v>
      </c>
      <c r="C68" s="33">
        <v>1322876</v>
      </c>
      <c r="D68" s="33">
        <v>3975765</v>
      </c>
      <c r="E68" s="33">
        <v>88896</v>
      </c>
      <c r="F68" s="33">
        <v>779109</v>
      </c>
      <c r="G68" s="33">
        <v>128462</v>
      </c>
      <c r="H68" s="33">
        <v>2644</v>
      </c>
      <c r="I68" s="33">
        <v>0</v>
      </c>
      <c r="J68" s="33">
        <v>17094</v>
      </c>
      <c r="K68" s="33">
        <f t="shared" si="0"/>
        <v>6314846</v>
      </c>
    </row>
    <row r="69" spans="1:11" ht="16.5" hidden="1" customHeight="1" x14ac:dyDescent="0.2">
      <c r="A69" s="48">
        <v>13</v>
      </c>
      <c r="B69" s="27" t="s">
        <v>91</v>
      </c>
      <c r="C69" s="22">
        <v>3516</v>
      </c>
      <c r="D69" s="22">
        <v>6587</v>
      </c>
      <c r="E69" s="22">
        <v>90</v>
      </c>
      <c r="F69" s="22">
        <v>881</v>
      </c>
      <c r="G69" s="22">
        <v>177</v>
      </c>
      <c r="H69" s="22">
        <v>0</v>
      </c>
      <c r="I69" s="22">
        <v>0</v>
      </c>
      <c r="J69" s="22">
        <v>34</v>
      </c>
      <c r="K69" s="22">
        <f t="shared" si="0"/>
        <v>11285</v>
      </c>
    </row>
    <row r="70" spans="1:11" ht="16.5" hidden="1" customHeight="1" x14ac:dyDescent="0.2">
      <c r="A70" s="49"/>
      <c r="B70" s="31" t="s">
        <v>92</v>
      </c>
      <c r="C70" s="33">
        <v>1221943</v>
      </c>
      <c r="D70" s="33">
        <v>4698346</v>
      </c>
      <c r="E70" s="33">
        <v>80452</v>
      </c>
      <c r="F70" s="33">
        <v>811973</v>
      </c>
      <c r="G70" s="33">
        <v>133409</v>
      </c>
      <c r="H70" s="33">
        <v>0</v>
      </c>
      <c r="I70" s="33">
        <v>0</v>
      </c>
      <c r="J70" s="33">
        <v>17535</v>
      </c>
      <c r="K70" s="33">
        <f t="shared" si="0"/>
        <v>6963658</v>
      </c>
    </row>
    <row r="71" spans="1:11" ht="16.5" hidden="1" customHeight="1" x14ac:dyDescent="0.2">
      <c r="A71" s="48">
        <v>14</v>
      </c>
      <c r="B71" s="27" t="s">
        <v>91</v>
      </c>
      <c r="C71" s="22">
        <v>3318</v>
      </c>
      <c r="D71" s="22">
        <v>7242</v>
      </c>
      <c r="E71" s="22">
        <v>82</v>
      </c>
      <c r="F71" s="22">
        <v>911</v>
      </c>
      <c r="G71" s="22">
        <v>177</v>
      </c>
      <c r="H71" s="22">
        <v>0</v>
      </c>
      <c r="I71" s="22">
        <v>0</v>
      </c>
      <c r="J71" s="22">
        <v>36</v>
      </c>
      <c r="K71" s="22">
        <f t="shared" si="0"/>
        <v>11766</v>
      </c>
    </row>
    <row r="72" spans="1:11" ht="16.5" hidden="1" customHeight="1" x14ac:dyDescent="0.2">
      <c r="A72" s="49"/>
      <c r="B72" s="31" t="s">
        <v>92</v>
      </c>
      <c r="C72" s="33">
        <v>1152138</v>
      </c>
      <c r="D72" s="33">
        <v>5191705</v>
      </c>
      <c r="E72" s="33">
        <v>73415</v>
      </c>
      <c r="F72" s="33">
        <v>837754</v>
      </c>
      <c r="G72" s="33">
        <v>132637</v>
      </c>
      <c r="H72" s="33">
        <v>0</v>
      </c>
      <c r="I72" s="33">
        <v>0</v>
      </c>
      <c r="J72" s="33">
        <v>18362</v>
      </c>
      <c r="K72" s="33">
        <f t="shared" si="0"/>
        <v>7406011</v>
      </c>
    </row>
    <row r="73" spans="1:11" ht="16.5" hidden="1" customHeight="1" x14ac:dyDescent="0.2">
      <c r="A73" s="48">
        <v>15</v>
      </c>
      <c r="B73" s="27" t="s">
        <v>91</v>
      </c>
      <c r="C73" s="22">
        <v>3136</v>
      </c>
      <c r="D73" s="22">
        <v>7809</v>
      </c>
      <c r="E73" s="22">
        <v>76</v>
      </c>
      <c r="F73" s="22">
        <v>951</v>
      </c>
      <c r="G73" s="22">
        <v>182</v>
      </c>
      <c r="H73" s="22">
        <v>0</v>
      </c>
      <c r="I73" s="22">
        <v>0</v>
      </c>
      <c r="J73" s="22">
        <v>33</v>
      </c>
      <c r="K73" s="22">
        <f t="shared" si="0"/>
        <v>12187</v>
      </c>
    </row>
    <row r="74" spans="1:11" ht="16.5" hidden="1" customHeight="1" x14ac:dyDescent="0.2">
      <c r="A74" s="49"/>
      <c r="B74" s="31" t="s">
        <v>92</v>
      </c>
      <c r="C74" s="33">
        <v>1077178</v>
      </c>
      <c r="D74" s="33">
        <v>5560046</v>
      </c>
      <c r="E74" s="33">
        <v>67378</v>
      </c>
      <c r="F74" s="33">
        <v>863979</v>
      </c>
      <c r="G74" s="33">
        <v>136336</v>
      </c>
      <c r="H74" s="33">
        <v>0</v>
      </c>
      <c r="I74" s="33">
        <v>0</v>
      </c>
      <c r="J74" s="33">
        <v>16625</v>
      </c>
      <c r="K74" s="33">
        <f t="shared" si="0"/>
        <v>7721542</v>
      </c>
    </row>
    <row r="75" spans="1:11" ht="16.5" hidden="1" customHeight="1" x14ac:dyDescent="0.2">
      <c r="A75" s="48">
        <v>16</v>
      </c>
      <c r="B75" s="27" t="s">
        <v>91</v>
      </c>
      <c r="C75" s="22">
        <v>2944</v>
      </c>
      <c r="D75" s="22">
        <v>8420</v>
      </c>
      <c r="E75" s="22">
        <v>74</v>
      </c>
      <c r="F75" s="22">
        <v>963</v>
      </c>
      <c r="G75" s="22">
        <v>164</v>
      </c>
      <c r="H75" s="22">
        <v>0</v>
      </c>
      <c r="I75" s="22">
        <v>0</v>
      </c>
      <c r="J75" s="22">
        <v>29</v>
      </c>
      <c r="K75" s="22">
        <f t="shared" si="0"/>
        <v>12594</v>
      </c>
    </row>
    <row r="76" spans="1:11" ht="16.5" hidden="1" customHeight="1" x14ac:dyDescent="0.2">
      <c r="A76" s="49"/>
      <c r="B76" s="31" t="s">
        <v>92</v>
      </c>
      <c r="C76" s="33">
        <v>1007541</v>
      </c>
      <c r="D76" s="33">
        <v>5990959</v>
      </c>
      <c r="E76" s="33">
        <v>65347</v>
      </c>
      <c r="F76" s="33">
        <v>871483</v>
      </c>
      <c r="G76" s="33">
        <v>125407</v>
      </c>
      <c r="H76" s="33">
        <v>0</v>
      </c>
      <c r="I76" s="33">
        <v>0</v>
      </c>
      <c r="J76" s="33">
        <v>14240</v>
      </c>
      <c r="K76" s="33">
        <f t="shared" si="0"/>
        <v>8074977</v>
      </c>
    </row>
    <row r="77" spans="1:11" ht="16.5" hidden="1" customHeight="1" x14ac:dyDescent="0.2">
      <c r="A77" s="48">
        <v>17</v>
      </c>
      <c r="B77" s="27" t="s">
        <v>91</v>
      </c>
      <c r="C77" s="22">
        <v>2725</v>
      </c>
      <c r="D77" s="22">
        <v>9049</v>
      </c>
      <c r="E77" s="22">
        <v>68</v>
      </c>
      <c r="F77" s="22">
        <v>982</v>
      </c>
      <c r="G77" s="22">
        <v>162</v>
      </c>
      <c r="H77" s="22">
        <v>0</v>
      </c>
      <c r="I77" s="22">
        <v>0</v>
      </c>
      <c r="J77" s="22">
        <v>27</v>
      </c>
      <c r="K77" s="22">
        <f t="shared" si="0"/>
        <v>13013</v>
      </c>
    </row>
    <row r="78" spans="1:11" ht="16.5" hidden="1" customHeight="1" x14ac:dyDescent="0.2">
      <c r="A78" s="49"/>
      <c r="B78" s="31" t="s">
        <v>92</v>
      </c>
      <c r="C78" s="33">
        <v>933578</v>
      </c>
      <c r="D78" s="33">
        <v>6453604</v>
      </c>
      <c r="E78" s="33">
        <v>59785</v>
      </c>
      <c r="F78" s="33">
        <v>885253</v>
      </c>
      <c r="G78" s="33">
        <v>122642</v>
      </c>
      <c r="H78" s="33">
        <v>0</v>
      </c>
      <c r="I78" s="33">
        <v>0</v>
      </c>
      <c r="J78" s="33">
        <v>12867</v>
      </c>
      <c r="K78" s="33">
        <f t="shared" si="0"/>
        <v>8467729</v>
      </c>
    </row>
    <row r="79" spans="1:11" ht="16.5" hidden="1" customHeight="1" x14ac:dyDescent="0.2">
      <c r="A79" s="48">
        <v>18</v>
      </c>
      <c r="B79" s="27" t="s">
        <v>91</v>
      </c>
      <c r="C79" s="22">
        <v>2622</v>
      </c>
      <c r="D79" s="22">
        <v>9410</v>
      </c>
      <c r="E79" s="22">
        <v>65</v>
      </c>
      <c r="F79" s="22">
        <v>985</v>
      </c>
      <c r="G79" s="22">
        <v>152</v>
      </c>
      <c r="H79" s="22">
        <v>0</v>
      </c>
      <c r="I79" s="22">
        <v>0</v>
      </c>
      <c r="J79" s="22">
        <v>28</v>
      </c>
      <c r="K79" s="22">
        <f t="shared" si="0"/>
        <v>13262</v>
      </c>
    </row>
    <row r="80" spans="1:11" ht="16.5" hidden="1" customHeight="1" x14ac:dyDescent="0.2">
      <c r="A80" s="74"/>
      <c r="B80" s="29" t="s">
        <v>92</v>
      </c>
      <c r="C80" s="30">
        <v>894073</v>
      </c>
      <c r="D80" s="30">
        <v>6700034</v>
      </c>
      <c r="E80" s="30">
        <v>56832</v>
      </c>
      <c r="F80" s="30">
        <v>884531</v>
      </c>
      <c r="G80" s="30">
        <v>118601</v>
      </c>
      <c r="H80" s="30">
        <v>0</v>
      </c>
      <c r="I80" s="30">
        <v>0</v>
      </c>
      <c r="J80" s="30">
        <v>13323</v>
      </c>
      <c r="K80" s="30">
        <f t="shared" si="0"/>
        <v>8667394</v>
      </c>
    </row>
    <row r="81" spans="1:11" ht="16.5" hidden="1" customHeight="1" x14ac:dyDescent="0.2">
      <c r="A81" s="48">
        <v>19</v>
      </c>
      <c r="B81" s="27" t="s">
        <v>91</v>
      </c>
      <c r="C81" s="22">
        <v>2315</v>
      </c>
      <c r="D81" s="22">
        <v>10518</v>
      </c>
      <c r="E81" s="22">
        <v>57</v>
      </c>
      <c r="F81" s="22">
        <v>990</v>
      </c>
      <c r="G81" s="22">
        <v>172</v>
      </c>
      <c r="H81" s="22">
        <v>0</v>
      </c>
      <c r="I81" s="22">
        <v>0</v>
      </c>
      <c r="J81" s="22">
        <v>29</v>
      </c>
      <c r="K81" s="22">
        <f t="shared" si="0"/>
        <v>14081</v>
      </c>
    </row>
    <row r="82" spans="1:11" ht="16.5" hidden="1" customHeight="1" x14ac:dyDescent="0.2">
      <c r="A82" s="49"/>
      <c r="B82" s="31" t="s">
        <v>92</v>
      </c>
      <c r="C82" s="33">
        <v>785764</v>
      </c>
      <c r="D82" s="33">
        <v>7507950</v>
      </c>
      <c r="E82" s="33">
        <v>49109</v>
      </c>
      <c r="F82" s="33">
        <v>887558</v>
      </c>
      <c r="G82" s="33">
        <v>135181</v>
      </c>
      <c r="H82" s="33">
        <v>0</v>
      </c>
      <c r="I82" s="33">
        <v>0</v>
      </c>
      <c r="J82" s="33">
        <v>13548</v>
      </c>
      <c r="K82" s="33">
        <f t="shared" si="0"/>
        <v>9379110</v>
      </c>
    </row>
    <row r="83" spans="1:11" ht="16.5" hidden="1" customHeight="1" x14ac:dyDescent="0.2">
      <c r="A83" s="48">
        <v>20</v>
      </c>
      <c r="B83" s="27" t="s">
        <v>91</v>
      </c>
      <c r="C83" s="22">
        <v>2169</v>
      </c>
      <c r="D83" s="22">
        <v>11256</v>
      </c>
      <c r="E83" s="22">
        <v>53</v>
      </c>
      <c r="F83" s="22">
        <v>1009</v>
      </c>
      <c r="G83" s="22">
        <v>166</v>
      </c>
      <c r="H83" s="22">
        <v>0</v>
      </c>
      <c r="I83" s="22">
        <v>0</v>
      </c>
      <c r="J83" s="22">
        <v>28</v>
      </c>
      <c r="K83" s="22">
        <f t="shared" si="0"/>
        <v>14681</v>
      </c>
    </row>
    <row r="84" spans="1:11" ht="16.5" hidden="1" customHeight="1" x14ac:dyDescent="0.2">
      <c r="A84" s="49"/>
      <c r="B84" s="31" t="s">
        <v>92</v>
      </c>
      <c r="C84" s="33">
        <v>732532</v>
      </c>
      <c r="D84" s="33">
        <v>8045216</v>
      </c>
      <c r="E84" s="33">
        <v>45941</v>
      </c>
      <c r="F84" s="33">
        <v>902696</v>
      </c>
      <c r="G84" s="33">
        <v>126804</v>
      </c>
      <c r="H84" s="33">
        <v>0</v>
      </c>
      <c r="I84" s="33">
        <v>0</v>
      </c>
      <c r="J84" s="33">
        <v>12815</v>
      </c>
      <c r="K84" s="33">
        <f t="shared" si="0"/>
        <v>9866004</v>
      </c>
    </row>
    <row r="85" spans="1:11" ht="16.5" hidden="1" customHeight="1" x14ac:dyDescent="0.2">
      <c r="A85" s="48">
        <v>21</v>
      </c>
      <c r="B85" s="27" t="s">
        <v>91</v>
      </c>
      <c r="C85" s="22">
        <v>1970</v>
      </c>
      <c r="D85" s="22">
        <v>11914</v>
      </c>
      <c r="E85" s="22">
        <v>51</v>
      </c>
      <c r="F85" s="22">
        <v>1022</v>
      </c>
      <c r="G85" s="22">
        <v>167</v>
      </c>
      <c r="H85" s="22">
        <v>0</v>
      </c>
      <c r="I85" s="22">
        <v>0</v>
      </c>
      <c r="J85" s="22">
        <v>27</v>
      </c>
      <c r="K85" s="22">
        <f t="shared" si="0"/>
        <v>15151</v>
      </c>
    </row>
    <row r="86" spans="1:11" ht="16.5" hidden="1" customHeight="1" x14ac:dyDescent="0.2">
      <c r="A86" s="49"/>
      <c r="B86" s="31" t="s">
        <v>92</v>
      </c>
      <c r="C86" s="33">
        <v>664854</v>
      </c>
      <c r="D86" s="33">
        <v>8518247</v>
      </c>
      <c r="E86" s="33">
        <v>44159</v>
      </c>
      <c r="F86" s="33">
        <v>913845</v>
      </c>
      <c r="G86" s="33">
        <v>128020</v>
      </c>
      <c r="H86" s="33">
        <v>0</v>
      </c>
      <c r="I86" s="33">
        <v>0</v>
      </c>
      <c r="J86" s="33">
        <v>12476</v>
      </c>
      <c r="K86" s="33">
        <f t="shared" si="0"/>
        <v>10281601</v>
      </c>
    </row>
    <row r="87" spans="1:11" ht="16.5" hidden="1" customHeight="1" x14ac:dyDescent="0.2">
      <c r="A87" s="48">
        <v>22</v>
      </c>
      <c r="B87" s="27" t="s">
        <v>91</v>
      </c>
      <c r="C87" s="22">
        <v>1784</v>
      </c>
      <c r="D87" s="22">
        <v>12318</v>
      </c>
      <c r="E87" s="22">
        <v>46</v>
      </c>
      <c r="F87" s="22">
        <v>1041</v>
      </c>
      <c r="G87" s="22">
        <v>165</v>
      </c>
      <c r="H87" s="22">
        <v>0</v>
      </c>
      <c r="I87" s="22">
        <v>0</v>
      </c>
      <c r="J87" s="22">
        <v>25</v>
      </c>
      <c r="K87" s="22">
        <f t="shared" si="0"/>
        <v>15379</v>
      </c>
    </row>
    <row r="88" spans="1:11" ht="16.5" hidden="1" customHeight="1" x14ac:dyDescent="0.2">
      <c r="A88" s="49"/>
      <c r="B88" s="31" t="s">
        <v>92</v>
      </c>
      <c r="C88" s="33">
        <v>598772</v>
      </c>
      <c r="D88" s="33">
        <v>8813006</v>
      </c>
      <c r="E88" s="33">
        <v>40001</v>
      </c>
      <c r="F88" s="33">
        <v>929335</v>
      </c>
      <c r="G88" s="33">
        <v>125079</v>
      </c>
      <c r="H88" s="33">
        <v>0</v>
      </c>
      <c r="I88" s="33">
        <v>0</v>
      </c>
      <c r="J88" s="33">
        <v>11552</v>
      </c>
      <c r="K88" s="33">
        <f t="shared" si="0"/>
        <v>10517745</v>
      </c>
    </row>
    <row r="89" spans="1:11" ht="16.5" hidden="1" customHeight="1" x14ac:dyDescent="0.2">
      <c r="A89" s="48" t="s">
        <v>32</v>
      </c>
      <c r="B89" s="27" t="s">
        <v>91</v>
      </c>
      <c r="C89" s="22">
        <v>1598</v>
      </c>
      <c r="D89" s="22">
        <v>12876</v>
      </c>
      <c r="E89" s="22">
        <v>47</v>
      </c>
      <c r="F89" s="22">
        <v>1043</v>
      </c>
      <c r="G89" s="22">
        <v>177</v>
      </c>
      <c r="H89" s="22">
        <v>0</v>
      </c>
      <c r="I89" s="22">
        <v>0</v>
      </c>
      <c r="J89" s="22">
        <v>23</v>
      </c>
      <c r="K89" s="22">
        <f>SUM(C89:J89)</f>
        <v>15764</v>
      </c>
    </row>
    <row r="90" spans="1:11" ht="16.5" hidden="1" customHeight="1" x14ac:dyDescent="0.2">
      <c r="A90" s="49"/>
      <c r="B90" s="31" t="s">
        <v>92</v>
      </c>
      <c r="C90" s="33">
        <v>532281</v>
      </c>
      <c r="D90" s="33">
        <v>9182478</v>
      </c>
      <c r="E90" s="33">
        <v>40825</v>
      </c>
      <c r="F90" s="33">
        <v>928303</v>
      </c>
      <c r="G90" s="33">
        <v>133008</v>
      </c>
      <c r="H90" s="33">
        <v>0</v>
      </c>
      <c r="I90" s="33">
        <v>0</v>
      </c>
      <c r="J90" s="33">
        <v>10576</v>
      </c>
      <c r="K90" s="33">
        <f>SUM(C90:J90)</f>
        <v>10827471</v>
      </c>
    </row>
    <row r="91" spans="1:11" ht="16.5" hidden="1" customHeight="1" x14ac:dyDescent="0.2">
      <c r="A91" s="71" t="s">
        <v>34</v>
      </c>
      <c r="B91" s="34" t="s">
        <v>91</v>
      </c>
      <c r="C91" s="35">
        <v>1435</v>
      </c>
      <c r="D91" s="35">
        <v>13747</v>
      </c>
      <c r="E91" s="35">
        <v>46</v>
      </c>
      <c r="F91" s="35">
        <v>1071</v>
      </c>
      <c r="G91" s="35">
        <v>181</v>
      </c>
      <c r="H91" s="35">
        <v>0</v>
      </c>
      <c r="I91" s="35">
        <v>0</v>
      </c>
      <c r="J91" s="35">
        <v>17</v>
      </c>
      <c r="K91" s="35">
        <v>16497</v>
      </c>
    </row>
    <row r="92" spans="1:11" ht="16.5" hidden="1" customHeight="1" x14ac:dyDescent="0.2">
      <c r="A92" s="49"/>
      <c r="B92" s="31" t="s">
        <v>92</v>
      </c>
      <c r="C92" s="33">
        <v>476962</v>
      </c>
      <c r="D92" s="33">
        <v>9796802</v>
      </c>
      <c r="E92" s="33">
        <v>39717</v>
      </c>
      <c r="F92" s="33">
        <v>945808</v>
      </c>
      <c r="G92" s="33">
        <v>137214</v>
      </c>
      <c r="H92" s="33">
        <v>0</v>
      </c>
      <c r="I92" s="33">
        <v>0</v>
      </c>
      <c r="J92" s="33">
        <v>7448</v>
      </c>
      <c r="K92" s="33">
        <v>11403951</v>
      </c>
    </row>
    <row r="93" spans="1:11" ht="16.5" customHeight="1" x14ac:dyDescent="0.2">
      <c r="A93" s="71" t="s">
        <v>98</v>
      </c>
      <c r="B93" s="34" t="s">
        <v>91</v>
      </c>
      <c r="C93" s="35">
        <v>1271</v>
      </c>
      <c r="D93" s="35">
        <v>14630</v>
      </c>
      <c r="E93" s="35">
        <v>47</v>
      </c>
      <c r="F93" s="35">
        <v>1093</v>
      </c>
      <c r="G93" s="35">
        <v>187</v>
      </c>
      <c r="H93" s="35">
        <v>0</v>
      </c>
      <c r="I93" s="35">
        <v>0</v>
      </c>
      <c r="J93" s="35">
        <v>17</v>
      </c>
      <c r="K93" s="35">
        <v>17245</v>
      </c>
    </row>
    <row r="94" spans="1:11" ht="16.5" customHeight="1" x14ac:dyDescent="0.2">
      <c r="A94" s="49"/>
      <c r="B94" s="31" t="s">
        <v>92</v>
      </c>
      <c r="C94" s="33">
        <v>424116</v>
      </c>
      <c r="D94" s="33">
        <v>10437345</v>
      </c>
      <c r="E94" s="33">
        <v>40468</v>
      </c>
      <c r="F94" s="33">
        <v>962018</v>
      </c>
      <c r="G94" s="33">
        <v>140848</v>
      </c>
      <c r="H94" s="33">
        <v>0</v>
      </c>
      <c r="I94" s="33">
        <v>0</v>
      </c>
      <c r="J94" s="33">
        <v>7596</v>
      </c>
      <c r="K94" s="33">
        <v>12012391</v>
      </c>
    </row>
    <row r="95" spans="1:11" ht="16.5" customHeight="1" x14ac:dyDescent="0.2">
      <c r="A95" s="71">
        <v>26</v>
      </c>
      <c r="B95" s="34" t="s">
        <v>91</v>
      </c>
      <c r="C95" s="35">
        <v>1108</v>
      </c>
      <c r="D95" s="35">
        <v>15391</v>
      </c>
      <c r="E95" s="35">
        <v>42</v>
      </c>
      <c r="F95" s="35">
        <v>1121</v>
      </c>
      <c r="G95" s="35">
        <v>169</v>
      </c>
      <c r="H95" s="35">
        <v>0</v>
      </c>
      <c r="I95" s="35">
        <v>0</v>
      </c>
      <c r="J95" s="35">
        <v>18</v>
      </c>
      <c r="K95" s="35">
        <f>SUM(C95:J95)</f>
        <v>17849</v>
      </c>
    </row>
    <row r="96" spans="1:11" ht="16.5" customHeight="1" x14ac:dyDescent="0.2">
      <c r="A96" s="49"/>
      <c r="B96" s="31" t="s">
        <v>92</v>
      </c>
      <c r="C96" s="33">
        <v>361087</v>
      </c>
      <c r="D96" s="33">
        <v>10831687</v>
      </c>
      <c r="E96" s="33">
        <v>35355</v>
      </c>
      <c r="F96" s="33">
        <v>964827</v>
      </c>
      <c r="G96" s="33">
        <v>124490</v>
      </c>
      <c r="H96" s="33">
        <v>0</v>
      </c>
      <c r="I96" s="33">
        <v>0</v>
      </c>
      <c r="J96" s="33">
        <v>7942</v>
      </c>
      <c r="K96" s="33">
        <f>C96+D96+E96+F96+G96+H96+I96+J96</f>
        <v>12325388</v>
      </c>
    </row>
    <row r="97" spans="1:11" ht="16.5" customHeight="1" x14ac:dyDescent="0.2">
      <c r="A97" s="71">
        <v>27</v>
      </c>
      <c r="B97" s="34" t="s">
        <v>91</v>
      </c>
      <c r="C97" s="35">
        <v>952</v>
      </c>
      <c r="D97" s="35">
        <v>16055</v>
      </c>
      <c r="E97" s="35">
        <v>37</v>
      </c>
      <c r="F97" s="35">
        <v>1143</v>
      </c>
      <c r="G97" s="35">
        <v>158</v>
      </c>
      <c r="H97" s="35">
        <v>0</v>
      </c>
      <c r="I97" s="35">
        <v>0</v>
      </c>
      <c r="J97" s="35">
        <v>13</v>
      </c>
      <c r="K97" s="35">
        <v>18358</v>
      </c>
    </row>
    <row r="98" spans="1:11" ht="16.5" customHeight="1" x14ac:dyDescent="0.2">
      <c r="A98" s="49"/>
      <c r="B98" s="31" t="s">
        <v>92</v>
      </c>
      <c r="C98" s="33">
        <v>310974</v>
      </c>
      <c r="D98" s="33">
        <v>11428242</v>
      </c>
      <c r="E98" s="33">
        <v>31399</v>
      </c>
      <c r="F98" s="33">
        <v>991212</v>
      </c>
      <c r="G98" s="33">
        <v>116558</v>
      </c>
      <c r="H98" s="33">
        <v>0</v>
      </c>
      <c r="I98" s="33">
        <v>0</v>
      </c>
      <c r="J98" s="33">
        <v>5946</v>
      </c>
      <c r="K98" s="33">
        <v>12884331</v>
      </c>
    </row>
    <row r="99" spans="1:11" s="40" customFormat="1" ht="16.5" customHeight="1" x14ac:dyDescent="0.2">
      <c r="A99" s="71">
        <v>28</v>
      </c>
      <c r="B99" s="34" t="s">
        <v>91</v>
      </c>
      <c r="C99" s="35">
        <v>832</v>
      </c>
      <c r="D99" s="35">
        <v>16592</v>
      </c>
      <c r="E99" s="35">
        <v>34</v>
      </c>
      <c r="F99" s="35">
        <v>1169</v>
      </c>
      <c r="G99" s="35">
        <v>175</v>
      </c>
      <c r="H99" s="35">
        <v>0</v>
      </c>
      <c r="I99" s="35">
        <v>0</v>
      </c>
      <c r="J99" s="35">
        <v>12</v>
      </c>
      <c r="K99" s="35">
        <v>18814</v>
      </c>
    </row>
    <row r="100" spans="1:11" s="40" customFormat="1" ht="16.5" customHeight="1" x14ac:dyDescent="0.2">
      <c r="A100" s="49"/>
      <c r="B100" s="31" t="s">
        <v>92</v>
      </c>
      <c r="C100" s="33">
        <v>267004</v>
      </c>
      <c r="D100" s="33">
        <v>11835468</v>
      </c>
      <c r="E100" s="33">
        <v>28669</v>
      </c>
      <c r="F100" s="33">
        <v>1013157</v>
      </c>
      <c r="G100" s="33">
        <v>129753</v>
      </c>
      <c r="H100" s="33">
        <v>0</v>
      </c>
      <c r="I100" s="33">
        <v>0</v>
      </c>
      <c r="J100" s="33">
        <v>5556</v>
      </c>
      <c r="K100" s="33">
        <v>13279607</v>
      </c>
    </row>
    <row r="101" spans="1:11" s="40" customFormat="1" ht="16.5" customHeight="1" x14ac:dyDescent="0.2">
      <c r="A101" s="71">
        <v>29</v>
      </c>
      <c r="B101" s="34" t="s">
        <v>91</v>
      </c>
      <c r="C101" s="35">
        <v>718</v>
      </c>
      <c r="D101" s="35">
        <v>17043</v>
      </c>
      <c r="E101" s="35">
        <v>33</v>
      </c>
      <c r="F101" s="35">
        <v>1194</v>
      </c>
      <c r="G101" s="35">
        <v>147</v>
      </c>
      <c r="H101" s="35">
        <v>0</v>
      </c>
      <c r="I101" s="35">
        <v>0</v>
      </c>
      <c r="J101" s="35">
        <v>11</v>
      </c>
      <c r="K101" s="35">
        <v>19146</v>
      </c>
    </row>
    <row r="102" spans="1:11" s="40" customFormat="1" ht="16.5" customHeight="1" x14ac:dyDescent="0.2">
      <c r="A102" s="49"/>
      <c r="B102" s="31" t="s">
        <v>92</v>
      </c>
      <c r="C102" s="33">
        <v>231040</v>
      </c>
      <c r="D102" s="33">
        <v>12122750</v>
      </c>
      <c r="E102" s="33">
        <v>27665</v>
      </c>
      <c r="F102" s="33">
        <v>1031018</v>
      </c>
      <c r="G102" s="33">
        <v>108083</v>
      </c>
      <c r="H102" s="33">
        <v>0</v>
      </c>
      <c r="I102" s="33">
        <v>0</v>
      </c>
      <c r="J102" s="33">
        <v>5102</v>
      </c>
      <c r="K102" s="33">
        <v>13525658</v>
      </c>
    </row>
    <row r="103" spans="1:11" s="40" customFormat="1" ht="16.5" customHeight="1" x14ac:dyDescent="0.2">
      <c r="A103" s="71">
        <v>30</v>
      </c>
      <c r="B103" s="34" t="s">
        <v>91</v>
      </c>
      <c r="C103" s="35">
        <v>603</v>
      </c>
      <c r="D103" s="35">
        <v>17378</v>
      </c>
      <c r="E103" s="35">
        <v>22</v>
      </c>
      <c r="F103" s="35">
        <v>1042</v>
      </c>
      <c r="G103" s="35">
        <v>144</v>
      </c>
      <c r="H103" s="35">
        <v>0</v>
      </c>
      <c r="I103" s="35">
        <v>0</v>
      </c>
      <c r="J103" s="35">
        <v>3</v>
      </c>
      <c r="K103" s="35">
        <v>19192</v>
      </c>
    </row>
    <row r="104" spans="1:11" s="40" customFormat="1" ht="16.5" customHeight="1" x14ac:dyDescent="0.2">
      <c r="A104" s="49"/>
      <c r="B104" s="31" t="s">
        <v>92</v>
      </c>
      <c r="C104" s="33">
        <v>194350</v>
      </c>
      <c r="D104" s="33">
        <v>12370444</v>
      </c>
      <c r="E104" s="33">
        <v>19093</v>
      </c>
      <c r="F104" s="33">
        <v>885930</v>
      </c>
      <c r="G104" s="33">
        <v>108630</v>
      </c>
      <c r="H104" s="33">
        <v>0</v>
      </c>
      <c r="I104" s="33">
        <v>0</v>
      </c>
      <c r="J104" s="33">
        <v>1344</v>
      </c>
      <c r="K104" s="33">
        <v>13579791</v>
      </c>
    </row>
    <row r="105" spans="1:11" s="40" customFormat="1" ht="16.5" customHeight="1" x14ac:dyDescent="0.2">
      <c r="A105" s="55" t="s">
        <v>93</v>
      </c>
      <c r="B105" s="34" t="s">
        <v>91</v>
      </c>
      <c r="C105" s="35">
        <v>502</v>
      </c>
      <c r="D105" s="35">
        <v>17648</v>
      </c>
      <c r="E105" s="35">
        <v>29</v>
      </c>
      <c r="F105" s="35">
        <v>1229</v>
      </c>
      <c r="G105" s="35">
        <v>128</v>
      </c>
      <c r="H105" s="35">
        <v>0</v>
      </c>
      <c r="I105" s="35">
        <v>0</v>
      </c>
      <c r="J105" s="35">
        <v>13</v>
      </c>
      <c r="K105" s="35">
        <v>19549</v>
      </c>
    </row>
    <row r="106" spans="1:11" s="40" customFormat="1" ht="16.5" customHeight="1" x14ac:dyDescent="0.2">
      <c r="A106" s="56"/>
      <c r="B106" s="31" t="s">
        <v>92</v>
      </c>
      <c r="C106" s="33">
        <v>163212</v>
      </c>
      <c r="D106" s="33">
        <v>12589611</v>
      </c>
      <c r="E106" s="33">
        <v>24573</v>
      </c>
      <c r="F106" s="33">
        <v>1057740</v>
      </c>
      <c r="G106" s="33">
        <v>96708</v>
      </c>
      <c r="H106" s="33">
        <v>0</v>
      </c>
      <c r="I106" s="33">
        <v>0</v>
      </c>
      <c r="J106" s="33">
        <v>5925</v>
      </c>
      <c r="K106" s="33">
        <v>13937770</v>
      </c>
    </row>
    <row r="107" spans="1:11" s="40" customFormat="1" ht="16.5" customHeight="1" x14ac:dyDescent="0.2">
      <c r="A107" s="55">
        <v>2</v>
      </c>
      <c r="B107" s="34" t="s">
        <v>91</v>
      </c>
      <c r="C107" s="35">
        <v>418</v>
      </c>
      <c r="D107" s="35">
        <v>17871</v>
      </c>
      <c r="E107" s="35">
        <v>29</v>
      </c>
      <c r="F107" s="35">
        <v>1240</v>
      </c>
      <c r="G107" s="35">
        <v>126</v>
      </c>
      <c r="H107" s="35">
        <v>0</v>
      </c>
      <c r="I107" s="35">
        <v>0</v>
      </c>
      <c r="J107" s="35">
        <v>11</v>
      </c>
      <c r="K107" s="35">
        <v>19695</v>
      </c>
    </row>
    <row r="108" spans="1:11" s="40" customFormat="1" ht="16.5" customHeight="1" x14ac:dyDescent="0.2">
      <c r="A108" s="56"/>
      <c r="B108" s="31" t="s">
        <v>92</v>
      </c>
      <c r="C108" s="33">
        <v>136416</v>
      </c>
      <c r="D108" s="33">
        <v>12793480</v>
      </c>
      <c r="E108" s="33">
        <v>24624</v>
      </c>
      <c r="F108" s="33">
        <v>1068696</v>
      </c>
      <c r="G108" s="33">
        <v>94406</v>
      </c>
      <c r="H108" s="33">
        <v>0</v>
      </c>
      <c r="I108" s="33">
        <v>0</v>
      </c>
      <c r="J108" s="33">
        <v>4851</v>
      </c>
      <c r="K108" s="33">
        <v>14122473</v>
      </c>
    </row>
    <row r="109" spans="1:11" s="40" customFormat="1" ht="16.5" customHeight="1" x14ac:dyDescent="0.2">
      <c r="A109" s="55">
        <v>3</v>
      </c>
      <c r="B109" s="34" t="s">
        <v>91</v>
      </c>
      <c r="C109" s="35">
        <v>333</v>
      </c>
      <c r="D109" s="35">
        <v>18092</v>
      </c>
      <c r="E109" s="35">
        <v>24</v>
      </c>
      <c r="F109" s="35">
        <v>1275</v>
      </c>
      <c r="G109" s="35">
        <v>115</v>
      </c>
      <c r="H109" s="35">
        <v>0</v>
      </c>
      <c r="I109" s="35">
        <v>0</v>
      </c>
      <c r="J109" s="35">
        <v>10</v>
      </c>
      <c r="K109" s="35">
        <v>19849</v>
      </c>
    </row>
    <row r="110" spans="1:11" s="40" customFormat="1" ht="16.5" customHeight="1" x14ac:dyDescent="0.2">
      <c r="A110" s="56"/>
      <c r="B110" s="31" t="s">
        <v>92</v>
      </c>
      <c r="C110" s="33">
        <v>109305</v>
      </c>
      <c r="D110" s="33">
        <v>12954038</v>
      </c>
      <c r="E110" s="33">
        <v>20108</v>
      </c>
      <c r="F110" s="33">
        <v>1101007</v>
      </c>
      <c r="G110" s="33">
        <v>89519</v>
      </c>
      <c r="H110" s="33">
        <v>0</v>
      </c>
      <c r="I110" s="33">
        <v>0</v>
      </c>
      <c r="J110" s="33">
        <v>4366</v>
      </c>
      <c r="K110" s="33">
        <v>14278344</v>
      </c>
    </row>
    <row r="111" spans="1:11" s="40" customFormat="1" ht="16.5" customHeight="1" x14ac:dyDescent="0.2">
      <c r="A111" s="55">
        <v>4</v>
      </c>
      <c r="B111" s="34" t="s">
        <v>91</v>
      </c>
      <c r="C111" s="35">
        <v>267</v>
      </c>
      <c r="D111" s="35">
        <v>18130</v>
      </c>
      <c r="E111" s="35">
        <v>16</v>
      </c>
      <c r="F111" s="35">
        <v>1287</v>
      </c>
      <c r="G111" s="35">
        <v>122</v>
      </c>
      <c r="H111" s="35">
        <v>0</v>
      </c>
      <c r="I111" s="35">
        <v>0</v>
      </c>
      <c r="J111" s="35">
        <v>8</v>
      </c>
      <c r="K111" s="35">
        <v>19830</v>
      </c>
    </row>
    <row r="112" spans="1:11" s="40" customFormat="1" ht="16.5" customHeight="1" x14ac:dyDescent="0.2">
      <c r="A112" s="56"/>
      <c r="B112" s="31" t="s">
        <v>92</v>
      </c>
      <c r="C112" s="33">
        <v>84412</v>
      </c>
      <c r="D112" s="33">
        <v>12937284</v>
      </c>
      <c r="E112" s="33">
        <v>13223</v>
      </c>
      <c r="F112" s="33">
        <v>1107920</v>
      </c>
      <c r="G112" s="33">
        <v>94427</v>
      </c>
      <c r="H112" s="33">
        <v>0</v>
      </c>
      <c r="I112" s="33">
        <v>0</v>
      </c>
      <c r="J112" s="33">
        <v>3647</v>
      </c>
      <c r="K112" s="33">
        <v>14240913</v>
      </c>
    </row>
    <row r="113" spans="1:11" s="40" customFormat="1" ht="16.5" customHeight="1" x14ac:dyDescent="0.2">
      <c r="A113" s="55">
        <v>5</v>
      </c>
      <c r="B113" s="34" t="s">
        <v>91</v>
      </c>
      <c r="C113" s="35">
        <v>211</v>
      </c>
      <c r="D113" s="35">
        <v>18289</v>
      </c>
      <c r="E113" s="35">
        <v>12</v>
      </c>
      <c r="F113" s="35">
        <v>1322</v>
      </c>
      <c r="G113" s="35">
        <v>111</v>
      </c>
      <c r="H113" s="35">
        <v>0</v>
      </c>
      <c r="I113" s="35">
        <v>0</v>
      </c>
      <c r="J113" s="35">
        <v>7</v>
      </c>
      <c r="K113" s="35">
        <v>19952</v>
      </c>
    </row>
    <row r="114" spans="1:11" s="40" customFormat="1" ht="16.5" customHeight="1" x14ac:dyDescent="0.2">
      <c r="A114" s="56"/>
      <c r="B114" s="31" t="s">
        <v>92</v>
      </c>
      <c r="C114" s="33">
        <v>66937</v>
      </c>
      <c r="D114" s="33">
        <v>13312739</v>
      </c>
      <c r="E114" s="33">
        <v>10108</v>
      </c>
      <c r="F114" s="33">
        <v>1158961</v>
      </c>
      <c r="G114" s="33">
        <v>87526</v>
      </c>
      <c r="H114" s="33">
        <v>0</v>
      </c>
      <c r="I114" s="33">
        <v>0</v>
      </c>
      <c r="J114" s="33">
        <v>3240</v>
      </c>
      <c r="K114" s="33">
        <v>14639511</v>
      </c>
    </row>
    <row r="115" spans="1:11" ht="16.5" customHeight="1" x14ac:dyDescent="0.2">
      <c r="A115" s="11"/>
    </row>
    <row r="116" spans="1:11" ht="16.5" customHeight="1" x14ac:dyDescent="0.2">
      <c r="A116" s="15" t="s">
        <v>94</v>
      </c>
    </row>
    <row r="117" spans="1:11" ht="16.5" customHeight="1" x14ac:dyDescent="0.2">
      <c r="A117" s="60" t="s">
        <v>79</v>
      </c>
      <c r="B117" s="60"/>
      <c r="C117" s="50" t="s">
        <v>95</v>
      </c>
      <c r="D117" s="52" t="s">
        <v>88</v>
      </c>
    </row>
    <row r="118" spans="1:11" ht="16.5" customHeight="1" x14ac:dyDescent="0.2">
      <c r="A118" s="54" t="s">
        <v>89</v>
      </c>
      <c r="B118" s="54"/>
      <c r="C118" s="51"/>
      <c r="D118" s="53"/>
    </row>
    <row r="119" spans="1:11" ht="16.5" hidden="1" customHeight="1" x14ac:dyDescent="0.2">
      <c r="A119" s="48" t="s">
        <v>90</v>
      </c>
      <c r="B119" s="27" t="s">
        <v>91</v>
      </c>
      <c r="C119" s="28">
        <v>297</v>
      </c>
      <c r="D119" s="28">
        <v>297</v>
      </c>
    </row>
    <row r="120" spans="1:11" ht="16.5" hidden="1" customHeight="1" x14ac:dyDescent="0.2">
      <c r="A120" s="49"/>
      <c r="B120" s="31" t="s">
        <v>92</v>
      </c>
      <c r="C120" s="32">
        <v>81337</v>
      </c>
      <c r="D120" s="32">
        <v>81337</v>
      </c>
    </row>
    <row r="121" spans="1:11" ht="16.5" hidden="1" customHeight="1" x14ac:dyDescent="0.2">
      <c r="A121" s="48">
        <v>8</v>
      </c>
      <c r="B121" s="27" t="s">
        <v>91</v>
      </c>
      <c r="C121" s="22">
        <v>250</v>
      </c>
      <c r="D121" s="22">
        <f>SUM(C121)</f>
        <v>250</v>
      </c>
    </row>
    <row r="122" spans="1:11" ht="16.5" hidden="1" customHeight="1" x14ac:dyDescent="0.2">
      <c r="A122" s="49"/>
      <c r="B122" s="31" t="s">
        <v>92</v>
      </c>
      <c r="C122" s="33">
        <v>69056</v>
      </c>
      <c r="D122" s="33">
        <f>SUM(C122)</f>
        <v>69056</v>
      </c>
    </row>
    <row r="123" spans="1:11" ht="16.5" hidden="1" customHeight="1" x14ac:dyDescent="0.2">
      <c r="A123" s="48">
        <v>9</v>
      </c>
      <c r="B123" s="27" t="s">
        <v>91</v>
      </c>
      <c r="C123" s="22">
        <v>212</v>
      </c>
      <c r="D123" s="22">
        <v>212</v>
      </c>
    </row>
    <row r="124" spans="1:11" ht="16.5" hidden="1" customHeight="1" x14ac:dyDescent="0.2">
      <c r="A124" s="49"/>
      <c r="B124" s="31" t="s">
        <v>92</v>
      </c>
      <c r="C124" s="33">
        <v>58226</v>
      </c>
      <c r="D124" s="33">
        <v>58226</v>
      </c>
    </row>
    <row r="125" spans="1:11" ht="16.5" hidden="1" customHeight="1" x14ac:dyDescent="0.2">
      <c r="A125" s="48">
        <v>10</v>
      </c>
      <c r="B125" s="27" t="s">
        <v>91</v>
      </c>
      <c r="C125" s="22">
        <v>186</v>
      </c>
      <c r="D125" s="22">
        <v>186</v>
      </c>
    </row>
    <row r="126" spans="1:11" ht="16.5" hidden="1" customHeight="1" x14ac:dyDescent="0.2">
      <c r="A126" s="49"/>
      <c r="B126" s="31" t="s">
        <v>92</v>
      </c>
      <c r="C126" s="33">
        <v>51260</v>
      </c>
      <c r="D126" s="33">
        <v>51260</v>
      </c>
    </row>
    <row r="127" spans="1:11" ht="16.5" hidden="1" customHeight="1" x14ac:dyDescent="0.2">
      <c r="A127" s="48">
        <v>11</v>
      </c>
      <c r="B127" s="27" t="s">
        <v>91</v>
      </c>
      <c r="C127" s="22">
        <v>143</v>
      </c>
      <c r="D127" s="22">
        <v>143</v>
      </c>
    </row>
    <row r="128" spans="1:11" ht="16.5" hidden="1" customHeight="1" x14ac:dyDescent="0.2">
      <c r="A128" s="49"/>
      <c r="B128" s="31" t="s">
        <v>92</v>
      </c>
      <c r="C128" s="33">
        <v>41183</v>
      </c>
      <c r="D128" s="33">
        <v>41183</v>
      </c>
    </row>
    <row r="129" spans="1:4" ht="16.5" hidden="1" customHeight="1" x14ac:dyDescent="0.2">
      <c r="A129" s="48">
        <v>12</v>
      </c>
      <c r="B129" s="27" t="s">
        <v>91</v>
      </c>
      <c r="C129" s="22">
        <v>97</v>
      </c>
      <c r="D129" s="22">
        <v>97</v>
      </c>
    </row>
    <row r="130" spans="1:4" ht="16.5" hidden="1" customHeight="1" x14ac:dyDescent="0.2">
      <c r="A130" s="49"/>
      <c r="B130" s="31" t="s">
        <v>92</v>
      </c>
      <c r="C130" s="33">
        <v>37385</v>
      </c>
      <c r="D130" s="33">
        <v>37385</v>
      </c>
    </row>
    <row r="131" spans="1:4" ht="16.5" hidden="1" customHeight="1" x14ac:dyDescent="0.2">
      <c r="A131" s="48">
        <v>13</v>
      </c>
      <c r="B131" s="27" t="s">
        <v>91</v>
      </c>
      <c r="C131" s="22">
        <v>78</v>
      </c>
      <c r="D131" s="22">
        <v>78</v>
      </c>
    </row>
    <row r="132" spans="1:4" ht="16.5" hidden="1" customHeight="1" x14ac:dyDescent="0.2">
      <c r="A132" s="49"/>
      <c r="B132" s="31" t="s">
        <v>92</v>
      </c>
      <c r="C132" s="33">
        <v>30188</v>
      </c>
      <c r="D132" s="33">
        <v>30188</v>
      </c>
    </row>
    <row r="133" spans="1:4" ht="16.5" hidden="1" customHeight="1" x14ac:dyDescent="0.2">
      <c r="A133" s="48">
        <v>14</v>
      </c>
      <c r="B133" s="27" t="s">
        <v>91</v>
      </c>
      <c r="C133" s="22">
        <v>52</v>
      </c>
      <c r="D133" s="22">
        <v>52</v>
      </c>
    </row>
    <row r="134" spans="1:4" ht="16.5" hidden="1" customHeight="1" x14ac:dyDescent="0.2">
      <c r="A134" s="49"/>
      <c r="B134" s="31" t="s">
        <v>92</v>
      </c>
      <c r="C134" s="33">
        <v>19950</v>
      </c>
      <c r="D134" s="33">
        <v>19950</v>
      </c>
    </row>
    <row r="135" spans="1:4" ht="16.5" hidden="1" customHeight="1" x14ac:dyDescent="0.2">
      <c r="A135" s="48">
        <v>15</v>
      </c>
      <c r="B135" s="27" t="s">
        <v>91</v>
      </c>
      <c r="C135" s="22">
        <v>41</v>
      </c>
      <c r="D135" s="22">
        <v>41</v>
      </c>
    </row>
    <row r="136" spans="1:4" ht="16.5" hidden="1" customHeight="1" x14ac:dyDescent="0.2">
      <c r="A136" s="49"/>
      <c r="B136" s="31" t="s">
        <v>92</v>
      </c>
      <c r="C136" s="33">
        <v>15407</v>
      </c>
      <c r="D136" s="33">
        <v>15407</v>
      </c>
    </row>
    <row r="137" spans="1:4" ht="16.5" hidden="1" customHeight="1" x14ac:dyDescent="0.2">
      <c r="A137" s="48">
        <v>16</v>
      </c>
      <c r="B137" s="27" t="s">
        <v>91</v>
      </c>
      <c r="C137" s="22">
        <v>32</v>
      </c>
      <c r="D137" s="22">
        <v>32</v>
      </c>
    </row>
    <row r="138" spans="1:4" ht="16.5" hidden="1" customHeight="1" x14ac:dyDescent="0.2">
      <c r="A138" s="49"/>
      <c r="B138" s="31" t="s">
        <v>92</v>
      </c>
      <c r="C138" s="33">
        <v>11942</v>
      </c>
      <c r="D138" s="33">
        <v>11942</v>
      </c>
    </row>
    <row r="139" spans="1:4" ht="16.5" hidden="1" customHeight="1" x14ac:dyDescent="0.2">
      <c r="A139" s="48">
        <v>17</v>
      </c>
      <c r="B139" s="27" t="s">
        <v>91</v>
      </c>
      <c r="C139" s="22">
        <v>19</v>
      </c>
      <c r="D139" s="22">
        <v>19</v>
      </c>
    </row>
    <row r="140" spans="1:4" ht="16.5" hidden="1" customHeight="1" x14ac:dyDescent="0.2">
      <c r="A140" s="49"/>
      <c r="B140" s="31" t="s">
        <v>92</v>
      </c>
      <c r="C140" s="33">
        <v>7193</v>
      </c>
      <c r="D140" s="33">
        <v>7193</v>
      </c>
    </row>
    <row r="141" spans="1:4" ht="16.5" hidden="1" customHeight="1" x14ac:dyDescent="0.2">
      <c r="A141" s="48">
        <v>18</v>
      </c>
      <c r="B141" s="27" t="s">
        <v>91</v>
      </c>
      <c r="C141" s="22">
        <v>17</v>
      </c>
      <c r="D141" s="22">
        <v>17</v>
      </c>
    </row>
    <row r="142" spans="1:4" ht="16.5" hidden="1" customHeight="1" x14ac:dyDescent="0.2">
      <c r="A142" s="49"/>
      <c r="B142" s="31" t="s">
        <v>92</v>
      </c>
      <c r="C142" s="33">
        <v>6559</v>
      </c>
      <c r="D142" s="33">
        <v>6559</v>
      </c>
    </row>
    <row r="143" spans="1:4" ht="16.5" hidden="1" customHeight="1" x14ac:dyDescent="0.2">
      <c r="A143" s="48">
        <v>19</v>
      </c>
      <c r="B143" s="27" t="s">
        <v>91</v>
      </c>
      <c r="C143" s="22">
        <v>15</v>
      </c>
      <c r="D143" s="22">
        <v>15</v>
      </c>
    </row>
    <row r="144" spans="1:4" ht="16.5" hidden="1" customHeight="1" x14ac:dyDescent="0.2">
      <c r="A144" s="49"/>
      <c r="B144" s="31" t="s">
        <v>92</v>
      </c>
      <c r="C144" s="33">
        <v>5915</v>
      </c>
      <c r="D144" s="33">
        <v>5915</v>
      </c>
    </row>
    <row r="145" spans="1:4" ht="16.5" hidden="1" customHeight="1" x14ac:dyDescent="0.2">
      <c r="A145" s="48">
        <v>20</v>
      </c>
      <c r="B145" s="27" t="s">
        <v>91</v>
      </c>
      <c r="C145" s="22">
        <v>10</v>
      </c>
      <c r="D145" s="22">
        <f t="shared" ref="D145:D150" si="1">SUM(C145)</f>
        <v>10</v>
      </c>
    </row>
    <row r="146" spans="1:4" ht="16.5" hidden="1" customHeight="1" x14ac:dyDescent="0.2">
      <c r="A146" s="49"/>
      <c r="B146" s="31" t="s">
        <v>92</v>
      </c>
      <c r="C146" s="33">
        <v>3364</v>
      </c>
      <c r="D146" s="33">
        <f t="shared" si="1"/>
        <v>3364</v>
      </c>
    </row>
    <row r="147" spans="1:4" ht="16.5" hidden="1" customHeight="1" x14ac:dyDescent="0.2">
      <c r="A147" s="48">
        <v>21</v>
      </c>
      <c r="B147" s="27" t="s">
        <v>91</v>
      </c>
      <c r="C147" s="22">
        <v>6</v>
      </c>
      <c r="D147" s="22">
        <f t="shared" si="1"/>
        <v>6</v>
      </c>
    </row>
    <row r="148" spans="1:4" ht="16.5" hidden="1" customHeight="1" x14ac:dyDescent="0.2">
      <c r="A148" s="49"/>
      <c r="B148" s="31" t="s">
        <v>92</v>
      </c>
      <c r="C148" s="33">
        <v>2029</v>
      </c>
      <c r="D148" s="33">
        <f t="shared" si="1"/>
        <v>2029</v>
      </c>
    </row>
    <row r="149" spans="1:4" ht="16.5" hidden="1" customHeight="1" x14ac:dyDescent="0.2">
      <c r="A149" s="48">
        <v>22</v>
      </c>
      <c r="B149" s="27" t="s">
        <v>91</v>
      </c>
      <c r="C149" s="22">
        <v>5</v>
      </c>
      <c r="D149" s="22">
        <f t="shared" si="1"/>
        <v>5</v>
      </c>
    </row>
    <row r="150" spans="1:4" ht="16.5" hidden="1" customHeight="1" x14ac:dyDescent="0.2">
      <c r="A150" s="49"/>
      <c r="B150" s="31" t="s">
        <v>92</v>
      </c>
      <c r="C150" s="33">
        <v>1623</v>
      </c>
      <c r="D150" s="33">
        <f t="shared" si="1"/>
        <v>1623</v>
      </c>
    </row>
    <row r="151" spans="1:4" ht="16.5" customHeight="1" x14ac:dyDescent="0.2">
      <c r="A151" s="48" t="s">
        <v>32</v>
      </c>
      <c r="B151" s="27" t="s">
        <v>91</v>
      </c>
      <c r="C151" s="22">
        <v>4</v>
      </c>
      <c r="D151" s="22">
        <f>SUM(C151)</f>
        <v>4</v>
      </c>
    </row>
    <row r="152" spans="1:4" ht="16.5" customHeight="1" x14ac:dyDescent="0.2">
      <c r="A152" s="49"/>
      <c r="B152" s="31" t="s">
        <v>92</v>
      </c>
      <c r="C152" s="33">
        <v>1212</v>
      </c>
      <c r="D152" s="33">
        <f>SUM(C152)</f>
        <v>1212</v>
      </c>
    </row>
    <row r="153" spans="1:4" ht="16.5" customHeight="1" x14ac:dyDescent="0.2">
      <c r="A153" s="48" t="s">
        <v>34</v>
      </c>
      <c r="B153" s="27" t="s">
        <v>91</v>
      </c>
      <c r="C153" s="22">
        <v>2</v>
      </c>
      <c r="D153" s="22">
        <v>2</v>
      </c>
    </row>
    <row r="154" spans="1:4" ht="16.5" customHeight="1" x14ac:dyDescent="0.2">
      <c r="A154" s="49"/>
      <c r="B154" s="31" t="s">
        <v>92</v>
      </c>
      <c r="C154" s="33">
        <v>805</v>
      </c>
      <c r="D154" s="33">
        <v>805</v>
      </c>
    </row>
    <row r="155" spans="1:4" ht="16.5" customHeight="1" x14ac:dyDescent="0.2">
      <c r="A155" s="48">
        <v>25</v>
      </c>
      <c r="B155" s="27" t="s">
        <v>91</v>
      </c>
      <c r="C155" s="22">
        <v>0</v>
      </c>
      <c r="D155" s="22">
        <v>0</v>
      </c>
    </row>
    <row r="156" spans="1:4" ht="16.5" customHeight="1" x14ac:dyDescent="0.2">
      <c r="A156" s="49"/>
      <c r="B156" s="31" t="s">
        <v>92</v>
      </c>
      <c r="C156" s="33">
        <v>0</v>
      </c>
      <c r="D156" s="33">
        <v>0</v>
      </c>
    </row>
    <row r="157" spans="1:4" ht="16.5" customHeight="1" x14ac:dyDescent="0.2">
      <c r="A157" s="48">
        <v>26</v>
      </c>
      <c r="B157" s="27" t="s">
        <v>91</v>
      </c>
      <c r="C157" s="22">
        <v>0</v>
      </c>
      <c r="D157" s="22">
        <v>0</v>
      </c>
    </row>
    <row r="158" spans="1:4" ht="16.5" customHeight="1" x14ac:dyDescent="0.2">
      <c r="A158" s="49"/>
      <c r="B158" s="31" t="s">
        <v>92</v>
      </c>
      <c r="C158" s="33">
        <v>0</v>
      </c>
      <c r="D158" s="33">
        <v>0</v>
      </c>
    </row>
    <row r="159" spans="1:4" ht="16.5" customHeight="1" x14ac:dyDescent="0.2">
      <c r="A159" s="48">
        <v>27</v>
      </c>
      <c r="B159" s="27" t="s">
        <v>91</v>
      </c>
      <c r="C159" s="22">
        <v>0</v>
      </c>
      <c r="D159" s="22">
        <v>0</v>
      </c>
    </row>
    <row r="160" spans="1:4" ht="16.5" customHeight="1" x14ac:dyDescent="0.2">
      <c r="A160" s="49"/>
      <c r="B160" s="31" t="s">
        <v>92</v>
      </c>
      <c r="C160" s="33">
        <v>0</v>
      </c>
      <c r="D160" s="33">
        <v>0</v>
      </c>
    </row>
    <row r="161" spans="1:4" s="40" customFormat="1" ht="18" customHeight="1" x14ac:dyDescent="0.2">
      <c r="A161" s="48">
        <v>28</v>
      </c>
      <c r="B161" s="27" t="s">
        <v>91</v>
      </c>
      <c r="C161" s="22">
        <v>0</v>
      </c>
      <c r="D161" s="22">
        <v>0</v>
      </c>
    </row>
    <row r="162" spans="1:4" s="40" customFormat="1" ht="18" customHeight="1" x14ac:dyDescent="0.2">
      <c r="A162" s="49"/>
      <c r="B162" s="31" t="s">
        <v>92</v>
      </c>
      <c r="C162" s="33">
        <v>0</v>
      </c>
      <c r="D162" s="33">
        <v>0</v>
      </c>
    </row>
    <row r="163" spans="1:4" s="40" customFormat="1" ht="18" customHeight="1" x14ac:dyDescent="0.2">
      <c r="A163" s="48">
        <v>29</v>
      </c>
      <c r="B163" s="27" t="s">
        <v>91</v>
      </c>
      <c r="C163" s="22">
        <v>0</v>
      </c>
      <c r="D163" s="22">
        <v>0</v>
      </c>
    </row>
    <row r="164" spans="1:4" s="40" customFormat="1" ht="18" customHeight="1" x14ac:dyDescent="0.2">
      <c r="A164" s="49"/>
      <c r="B164" s="31" t="s">
        <v>92</v>
      </c>
      <c r="C164" s="33">
        <v>0</v>
      </c>
      <c r="D164" s="33">
        <v>0</v>
      </c>
    </row>
    <row r="165" spans="1:4" ht="18" customHeight="1" x14ac:dyDescent="0.2">
      <c r="A165" s="48">
        <v>30</v>
      </c>
      <c r="B165" s="27" t="s">
        <v>91</v>
      </c>
      <c r="C165" s="22">
        <v>0</v>
      </c>
      <c r="D165" s="22">
        <v>0</v>
      </c>
    </row>
    <row r="166" spans="1:4" ht="18" customHeight="1" x14ac:dyDescent="0.2">
      <c r="A166" s="49"/>
      <c r="B166" s="31" t="s">
        <v>92</v>
      </c>
      <c r="C166" s="33">
        <v>0</v>
      </c>
      <c r="D166" s="33">
        <v>0</v>
      </c>
    </row>
    <row r="167" spans="1:4" ht="18" customHeight="1" x14ac:dyDescent="0.2">
      <c r="A167" s="48" t="s">
        <v>46</v>
      </c>
      <c r="B167" s="27" t="s">
        <v>91</v>
      </c>
      <c r="C167" s="22">
        <v>0</v>
      </c>
      <c r="D167" s="22">
        <v>0</v>
      </c>
    </row>
    <row r="168" spans="1:4" ht="18" customHeight="1" x14ac:dyDescent="0.2">
      <c r="A168" s="49"/>
      <c r="B168" s="31" t="s">
        <v>92</v>
      </c>
      <c r="C168" s="33">
        <v>0</v>
      </c>
      <c r="D168" s="33">
        <v>0</v>
      </c>
    </row>
    <row r="169" spans="1:4" ht="18" customHeight="1" x14ac:dyDescent="0.2">
      <c r="A169" s="48">
        <v>2</v>
      </c>
      <c r="B169" s="27" t="s">
        <v>91</v>
      </c>
      <c r="C169" s="22">
        <v>0</v>
      </c>
      <c r="D169" s="22">
        <v>0</v>
      </c>
    </row>
    <row r="170" spans="1:4" ht="18" customHeight="1" x14ac:dyDescent="0.2">
      <c r="A170" s="49"/>
      <c r="B170" s="31" t="s">
        <v>92</v>
      </c>
      <c r="C170" s="33">
        <v>0</v>
      </c>
      <c r="D170" s="33">
        <v>0</v>
      </c>
    </row>
    <row r="171" spans="1:4" ht="18" customHeight="1" x14ac:dyDescent="0.2">
      <c r="A171" s="48">
        <v>3</v>
      </c>
      <c r="B171" s="27" t="s">
        <v>91</v>
      </c>
      <c r="C171" s="22">
        <v>0</v>
      </c>
      <c r="D171" s="22">
        <v>0</v>
      </c>
    </row>
    <row r="172" spans="1:4" ht="18" customHeight="1" x14ac:dyDescent="0.2">
      <c r="A172" s="49"/>
      <c r="B172" s="31" t="s">
        <v>92</v>
      </c>
      <c r="C172" s="33">
        <v>0</v>
      </c>
      <c r="D172" s="33">
        <v>0</v>
      </c>
    </row>
    <row r="173" spans="1:4" ht="18" customHeight="1" x14ac:dyDescent="0.2">
      <c r="A173" s="55">
        <v>4</v>
      </c>
      <c r="B173" s="27" t="s">
        <v>91</v>
      </c>
      <c r="C173" s="22">
        <v>0</v>
      </c>
      <c r="D173" s="22">
        <v>0</v>
      </c>
    </row>
    <row r="174" spans="1:4" ht="18" customHeight="1" x14ac:dyDescent="0.2">
      <c r="A174" s="56"/>
      <c r="B174" s="31" t="s">
        <v>92</v>
      </c>
      <c r="C174" s="33">
        <v>0</v>
      </c>
      <c r="D174" s="33">
        <v>0</v>
      </c>
    </row>
    <row r="175" spans="1:4" ht="18" customHeight="1" x14ac:dyDescent="0.2">
      <c r="A175" s="55">
        <v>5</v>
      </c>
      <c r="B175" s="27" t="s">
        <v>91</v>
      </c>
      <c r="C175" s="22">
        <v>0</v>
      </c>
      <c r="D175" s="22">
        <v>0</v>
      </c>
    </row>
    <row r="176" spans="1:4" ht="18" customHeight="1" x14ac:dyDescent="0.2">
      <c r="A176" s="56"/>
      <c r="B176" s="31" t="s">
        <v>92</v>
      </c>
      <c r="C176" s="33">
        <v>0</v>
      </c>
      <c r="D176" s="33">
        <v>0</v>
      </c>
    </row>
  </sheetData>
  <mergeCells count="82">
    <mergeCell ref="A173:A174"/>
    <mergeCell ref="A171:A172"/>
    <mergeCell ref="A175:A176"/>
    <mergeCell ref="A4:A5"/>
    <mergeCell ref="B4:B5"/>
    <mergeCell ref="A75:A76"/>
    <mergeCell ref="A77:A78"/>
    <mergeCell ref="A79:A80"/>
    <mergeCell ref="A81:A82"/>
    <mergeCell ref="A83:A84"/>
    <mergeCell ref="A85:A86"/>
    <mergeCell ref="A87:A88"/>
    <mergeCell ref="A169:A170"/>
    <mergeCell ref="A89:A90"/>
    <mergeCell ref="A121:A122"/>
    <mergeCell ref="A91:A92"/>
    <mergeCell ref="A67:A68"/>
    <mergeCell ref="A69:A70"/>
    <mergeCell ref="A71:A72"/>
    <mergeCell ref="A73:A74"/>
    <mergeCell ref="A59:A60"/>
    <mergeCell ref="A61:A62"/>
    <mergeCell ref="A63:A64"/>
    <mergeCell ref="A65:A66"/>
    <mergeCell ref="A93:A94"/>
    <mergeCell ref="A95:A96"/>
    <mergeCell ref="A97:A98"/>
    <mergeCell ref="A101:A102"/>
    <mergeCell ref="A117:B117"/>
    <mergeCell ref="A99:A100"/>
    <mergeCell ref="A103:A104"/>
    <mergeCell ref="A105:A106"/>
    <mergeCell ref="A107:A108"/>
    <mergeCell ref="A109:A110"/>
    <mergeCell ref="F4:F5"/>
    <mergeCell ref="A31:A32"/>
    <mergeCell ref="B31:B32"/>
    <mergeCell ref="C31:E31"/>
    <mergeCell ref="A57:A58"/>
    <mergeCell ref="F31:F32"/>
    <mergeCell ref="E4:E5"/>
    <mergeCell ref="C4:D4"/>
    <mergeCell ref="H55:H56"/>
    <mergeCell ref="I55:I56"/>
    <mergeCell ref="J55:J56"/>
    <mergeCell ref="K55:K56"/>
    <mergeCell ref="A56:B56"/>
    <mergeCell ref="F55:F56"/>
    <mergeCell ref="G55:G56"/>
    <mergeCell ref="A55:B55"/>
    <mergeCell ref="C55:C56"/>
    <mergeCell ref="D55:D56"/>
    <mergeCell ref="E55:E56"/>
    <mergeCell ref="C117:C118"/>
    <mergeCell ref="D117:D118"/>
    <mergeCell ref="A118:B118"/>
    <mergeCell ref="A113:A114"/>
    <mergeCell ref="A111:A112"/>
    <mergeCell ref="A131:A132"/>
    <mergeCell ref="A133:A134"/>
    <mergeCell ref="A135:A136"/>
    <mergeCell ref="A137:A138"/>
    <mergeCell ref="A119:A120"/>
    <mergeCell ref="A123:A124"/>
    <mergeCell ref="A125:A126"/>
    <mergeCell ref="A127:A128"/>
    <mergeCell ref="A129:A130"/>
    <mergeCell ref="A167:A168"/>
    <mergeCell ref="A165:A166"/>
    <mergeCell ref="A149:A150"/>
    <mergeCell ref="A139:A140"/>
    <mergeCell ref="A141:A142"/>
    <mergeCell ref="A155:A156"/>
    <mergeCell ref="A157:A158"/>
    <mergeCell ref="A159:A160"/>
    <mergeCell ref="A153:A154"/>
    <mergeCell ref="A163:A164"/>
    <mergeCell ref="A161:A162"/>
    <mergeCell ref="A143:A144"/>
    <mergeCell ref="A145:A146"/>
    <mergeCell ref="A147:A148"/>
    <mergeCell ref="A151:A152"/>
  </mergeCells>
  <phoneticPr fontId="2"/>
  <printOptions horizontalCentered="1"/>
  <pageMargins left="0.9055118110236221" right="0.55118110236220474" top="0.43" bottom="0.39" header="0.42" footer="0.28999999999999998"/>
  <pageSetup paperSize="9" scale="6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0_6_x8077__x54e1__x99d0__x8eca__x5834_ xmlns="2d4f1e1c-63b3-4c7e-a3d0-28753e024ff0" xsi:nil="true"/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AD8497-0894-4FF0-AF51-6E3301C4D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5D8B9-BD2C-4F2B-876B-7F4FE02AD4A2}">
  <ds:schemaRefs>
    <ds:schemaRef ds:uri="http://purl.org/dc/terms/"/>
    <ds:schemaRef ds:uri="2d4f1e1c-63b3-4c7e-a3d0-28753e024ff0"/>
    <ds:schemaRef ds:uri="http://schemas.microsoft.com/office/2006/documentManagement/types"/>
    <ds:schemaRef ds:uri="http://schemas.microsoft.com/office/2006/metadata/properties"/>
    <ds:schemaRef ds:uri="http://purl.org/dc/elements/1.1/"/>
    <ds:schemaRef ds:uri="a57a9363-41c1-458e-94d4-c4f2e759f0d1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2971148-4B52-40F0-9481-0830D9EDF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国民年金の状況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2024-12-16T00:51:35Z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88910392</vt:i4>
  </property>
  <property fmtid="{D5CDD505-2E9C-101B-9397-08002B2CF9AE}" pid="3" name="_EmailSubject">
    <vt:lpwstr>統計書掲載データについて</vt:lpwstr>
  </property>
  <property fmtid="{D5CDD505-2E9C-101B-9397-08002B2CF9AE}" pid="4" name="_AuthorEmail">
    <vt:lpwstr>Igarashi.Akira@city.sabae.lg.jp</vt:lpwstr>
  </property>
  <property fmtid="{D5CDD505-2E9C-101B-9397-08002B2CF9AE}" pid="5" name="_AuthorEmailDisplayName">
    <vt:lpwstr>五十嵐 彰</vt:lpwstr>
  </property>
  <property fmtid="{D5CDD505-2E9C-101B-9397-08002B2CF9AE}" pid="6" name="_ReviewingToolsShownOnce">
    <vt:lpwstr/>
  </property>
  <property fmtid="{D5CDD505-2E9C-101B-9397-08002B2CF9AE}" pid="7" name="MediaServiceImageTags">
    <vt:lpwstr/>
  </property>
  <property fmtid="{D5CDD505-2E9C-101B-9397-08002B2CF9AE}" pid="8" name="ContentTypeId">
    <vt:lpwstr>0x010100262BB2A17E5284449D035D444D1F99BA</vt:lpwstr>
  </property>
</Properties>
</file>