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\\fs01\Docs_2023\Gyosei\統計\鯖江市統計書\R5統計書\R4統計担当修正データ\"/>
    </mc:Choice>
  </mc:AlternateContent>
  <xr:revisionPtr revIDLastSave="0" documentId="13_ncr:1_{3BDEFB6B-0214-4BC6-979D-A55E3C699214}" xr6:coauthVersionLast="47" xr6:coauthVersionMax="47" xr10:uidLastSave="{00000000-0000-0000-0000-000000000000}"/>
  <bookViews>
    <workbookView xWindow="-120" yWindow="-120" windowWidth="28215" windowHeight="15840" tabRatio="601" xr2:uid="{00000000-000D-0000-FFFF-FFFF00000000}"/>
  </bookViews>
  <sheets>
    <sheet name="事業所等の推移" sheetId="1" r:id="rId1"/>
  </sheets>
  <definedNames>
    <definedName name="_Parse_Out" hidden="1">事業所等の推移!#REF!</definedName>
    <definedName name="_Regression_Int" localSheetId="0" hidden="1">1</definedName>
    <definedName name="_xlnm.Print_Area" localSheetId="0">事業所等の推移!$A$1:$AL$28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AL6" i="1"/>
  <c r="Z8" i="1"/>
  <c r="N8" i="1"/>
  <c r="N6" i="1" s="1"/>
  <c r="O6" i="1"/>
  <c r="AA6" i="1"/>
  <c r="E8" i="1"/>
  <c r="F8" i="1"/>
  <c r="G8" i="1"/>
  <c r="Q8" i="1"/>
  <c r="R8" i="1"/>
  <c r="S8" i="1"/>
  <c r="AC8" i="1"/>
  <c r="AD8" i="1"/>
  <c r="AE8" i="1"/>
  <c r="C15" i="1"/>
  <c r="C6" i="1" s="1"/>
  <c r="D15" i="1"/>
  <c r="D6" i="1" s="1"/>
  <c r="E15" i="1"/>
  <c r="F15" i="1"/>
  <c r="G15" i="1"/>
  <c r="P15" i="1"/>
  <c r="P6" i="1" s="1"/>
  <c r="Q15" i="1"/>
  <c r="Q6" i="1" s="1"/>
  <c r="R15" i="1"/>
  <c r="S15" i="1"/>
  <c r="AB15" i="1"/>
  <c r="AB6" i="1" s="1"/>
  <c r="AC15" i="1"/>
  <c r="AD15" i="1"/>
  <c r="AE15" i="1"/>
  <c r="AE6" i="1" l="1"/>
  <c r="G6" i="1"/>
  <c r="E6" i="1"/>
  <c r="S6" i="1"/>
  <c r="AC6" i="1"/>
  <c r="F6" i="1"/>
  <c r="R6" i="1"/>
  <c r="AD6" i="1"/>
</calcChain>
</file>

<file path=xl/sharedStrings.xml><?xml version="1.0" encoding="utf-8"?>
<sst xmlns="http://schemas.openxmlformats.org/spreadsheetml/2006/main" count="121" uniqueCount="46">
  <si>
    <t>　ｘ</t>
  </si>
  <si>
    <t>昭和63</t>
    <phoneticPr fontId="2"/>
  </si>
  <si>
    <t>事業所数(店)</t>
    <rPh sb="0" eb="3">
      <t>ジギョウショ</t>
    </rPh>
    <phoneticPr fontId="2"/>
  </si>
  <si>
    <t>産業分類</t>
    <rPh sb="0" eb="2">
      <t>サンギョウ</t>
    </rPh>
    <rPh sb="2" eb="4">
      <t>ブンルイ</t>
    </rPh>
    <phoneticPr fontId="2"/>
  </si>
  <si>
    <t>従業者数(人)</t>
    <phoneticPr fontId="2"/>
  </si>
  <si>
    <t>昭和63</t>
    <phoneticPr fontId="2"/>
  </si>
  <si>
    <t>卸売･小売業合計</t>
    <rPh sb="1" eb="2">
      <t>ウ</t>
    </rPh>
    <rPh sb="5" eb="6">
      <t>ギョウ</t>
    </rPh>
    <phoneticPr fontId="2"/>
  </si>
  <si>
    <t>卸売業計</t>
    <rPh sb="2" eb="3">
      <t>ギョウ</t>
    </rPh>
    <rPh sb="3" eb="4">
      <t>ケイ</t>
    </rPh>
    <phoneticPr fontId="2"/>
  </si>
  <si>
    <t>-</t>
    <phoneticPr fontId="2"/>
  </si>
  <si>
    <t>Ｘ</t>
    <phoneticPr fontId="2"/>
  </si>
  <si>
    <t>小売業計</t>
    <phoneticPr fontId="2"/>
  </si>
  <si>
    <t>　ｘ</t>
    <phoneticPr fontId="2"/>
  </si>
  <si>
    <t>Ｘ</t>
  </si>
  <si>
    <t>平成14</t>
    <rPh sb="0" eb="2">
      <t>ヘイセイ</t>
    </rPh>
    <phoneticPr fontId="7"/>
  </si>
  <si>
    <t>平成3</t>
    <rPh sb="0" eb="2">
      <t>ヘイセイ</t>
    </rPh>
    <phoneticPr fontId="7"/>
  </si>
  <si>
    <t>Ｘ</t>
    <phoneticPr fontId="2"/>
  </si>
  <si>
    <t>平成16</t>
    <rPh sb="0" eb="2">
      <t>ヘイセイ</t>
    </rPh>
    <phoneticPr fontId="7"/>
  </si>
  <si>
    <t xml:space="preserve">     　（平成29年は7月1日現在）</t>
    <rPh sb="7" eb="9">
      <t>ヘイセイ</t>
    </rPh>
    <rPh sb="17" eb="19">
      <t>ゲンザイ</t>
    </rPh>
    <phoneticPr fontId="7"/>
  </si>
  <si>
    <t>(59) 家具･じゅう器･家庭用機械器具</t>
    <phoneticPr fontId="2"/>
  </si>
  <si>
    <t>(58) 自動車･自転車</t>
    <phoneticPr fontId="2"/>
  </si>
  <si>
    <t>(60) その他</t>
    <phoneticPr fontId="2"/>
  </si>
  <si>
    <t>-</t>
  </si>
  <si>
    <t>※平成24年 産業分類変更あり　（　）は以前の分類番号</t>
    <rPh sb="1" eb="3">
      <t>ヘイセイ</t>
    </rPh>
    <rPh sb="5" eb="6">
      <t>ネン</t>
    </rPh>
    <rPh sb="7" eb="9">
      <t>サンギョウ</t>
    </rPh>
    <rPh sb="9" eb="11">
      <t>ブンルイ</t>
    </rPh>
    <rPh sb="11" eb="13">
      <t>ヘンコウ</t>
    </rPh>
    <rPh sb="20" eb="22">
      <t>イゼン</t>
    </rPh>
    <rPh sb="23" eb="25">
      <t>ブンルイ</t>
    </rPh>
    <rPh sb="25" eb="27">
      <t>バンゴウ</t>
    </rPh>
    <phoneticPr fontId="7"/>
  </si>
  <si>
    <t>平成19</t>
    <rPh sb="0" eb="2">
      <t>ヘイセイ</t>
    </rPh>
    <phoneticPr fontId="7"/>
  </si>
  <si>
    <t>平成19</t>
    <phoneticPr fontId="7"/>
  </si>
  <si>
    <t>・各年6月1日現在</t>
    <rPh sb="1" eb="3">
      <t>カクネン</t>
    </rPh>
    <rPh sb="4" eb="5">
      <t>ガツ</t>
    </rPh>
    <rPh sb="6" eb="9">
      <t>ニチゲンザイ</t>
    </rPh>
    <phoneticPr fontId="2"/>
  </si>
  <si>
    <t>50 各種商品</t>
    <rPh sb="3" eb="5">
      <t>カクシュ</t>
    </rPh>
    <rPh sb="5" eb="7">
      <t>ショウヒン</t>
    </rPh>
    <phoneticPr fontId="2"/>
  </si>
  <si>
    <t>51 繊維･衣服等</t>
    <rPh sb="3" eb="5">
      <t>センイ</t>
    </rPh>
    <rPh sb="6" eb="8">
      <t>イフク</t>
    </rPh>
    <rPh sb="8" eb="9">
      <t>トウ</t>
    </rPh>
    <phoneticPr fontId="2"/>
  </si>
  <si>
    <t>52 飲食料品</t>
    <rPh sb="3" eb="5">
      <t>インショク</t>
    </rPh>
    <rPh sb="5" eb="6">
      <t>リョウ</t>
    </rPh>
    <rPh sb="6" eb="7">
      <t>シナ</t>
    </rPh>
    <phoneticPr fontId="2"/>
  </si>
  <si>
    <t>53 建築材料･鉱物･金属材料等</t>
    <rPh sb="3" eb="5">
      <t>ケンチク</t>
    </rPh>
    <rPh sb="5" eb="7">
      <t>ザイリョウ</t>
    </rPh>
    <rPh sb="8" eb="10">
      <t>コウブツ</t>
    </rPh>
    <rPh sb="11" eb="13">
      <t>キンゾク</t>
    </rPh>
    <rPh sb="13" eb="15">
      <t>ザイリョウ</t>
    </rPh>
    <rPh sb="15" eb="16">
      <t>トウ</t>
    </rPh>
    <phoneticPr fontId="2"/>
  </si>
  <si>
    <t>54 機械器具</t>
    <rPh sb="3" eb="5">
      <t>キカイ</t>
    </rPh>
    <rPh sb="5" eb="7">
      <t>キグ</t>
    </rPh>
    <phoneticPr fontId="2"/>
  </si>
  <si>
    <t>55 その他</t>
    <rPh sb="3" eb="6">
      <t>ソノタ</t>
    </rPh>
    <phoneticPr fontId="2"/>
  </si>
  <si>
    <t>59 機械器具小売店(自動車・自転車他)</t>
    <rPh sb="3" eb="5">
      <t>キカイ</t>
    </rPh>
    <rPh sb="5" eb="7">
      <t>キグ</t>
    </rPh>
    <rPh sb="7" eb="9">
      <t>コウリ</t>
    </rPh>
    <rPh sb="9" eb="10">
      <t>テン</t>
    </rPh>
    <rPh sb="11" eb="13">
      <t>ジドウ</t>
    </rPh>
    <rPh sb="13" eb="14">
      <t>シャ</t>
    </rPh>
    <rPh sb="15" eb="18">
      <t>ジテンシャ</t>
    </rPh>
    <rPh sb="18" eb="19">
      <t>ホカ</t>
    </rPh>
    <phoneticPr fontId="7"/>
  </si>
  <si>
    <t>60 その他(家具・じゅう器他)</t>
    <rPh sb="7" eb="9">
      <t>カグ</t>
    </rPh>
    <rPh sb="13" eb="14">
      <t>キ</t>
    </rPh>
    <rPh sb="14" eb="15">
      <t>ホカ</t>
    </rPh>
    <phoneticPr fontId="7"/>
  </si>
  <si>
    <t>61無店舗小売業</t>
    <rPh sb="2" eb="5">
      <t>ムテンポ</t>
    </rPh>
    <rPh sb="5" eb="8">
      <t>コウリギョウ</t>
    </rPh>
    <phoneticPr fontId="7"/>
  </si>
  <si>
    <t>56 各種商品</t>
    <phoneticPr fontId="2"/>
  </si>
  <si>
    <t>57 織物･衣服･身の回り品</t>
    <phoneticPr fontId="2"/>
  </si>
  <si>
    <t>58 飲食料品</t>
    <phoneticPr fontId="2"/>
  </si>
  <si>
    <t>平成24</t>
    <rPh sb="0" eb="2">
      <t>ヘイセイ</t>
    </rPh>
    <phoneticPr fontId="7"/>
  </si>
  <si>
    <t>令和3</t>
    <rPh sb="0" eb="2">
      <t>レイワ</t>
    </rPh>
    <phoneticPr fontId="7"/>
  </si>
  <si>
    <t>・資料：経済センサス-活動調査</t>
    <rPh sb="4" eb="6">
      <t>ケイザイ</t>
    </rPh>
    <rPh sb="11" eb="13">
      <t>カツドウ</t>
    </rPh>
    <rPh sb="13" eb="15">
      <t>チョウサ</t>
    </rPh>
    <phoneticPr fontId="2"/>
  </si>
  <si>
    <t>※平成26年は経済センサスｰ基礎調査結果より</t>
    <rPh sb="1" eb="3">
      <t>ヘイセイ</t>
    </rPh>
    <rPh sb="5" eb="6">
      <t>ネン</t>
    </rPh>
    <rPh sb="7" eb="9">
      <t>ケイザイ</t>
    </rPh>
    <rPh sb="13" eb="18">
      <t>-キソチョウサ</t>
    </rPh>
    <rPh sb="18" eb="20">
      <t>ケッカ</t>
    </rPh>
    <phoneticPr fontId="7"/>
  </si>
  <si>
    <t>※平成24年 年間販売額については、百万円単位でのみ公表</t>
    <phoneticPr fontId="7"/>
  </si>
  <si>
    <t>034　産業中分類別 事業所数・従業者数・年間商品販売額の推移</t>
    <rPh sb="11" eb="14">
      <t>ジギョウショ</t>
    </rPh>
    <rPh sb="23" eb="25">
      <t>ショウヒン</t>
    </rPh>
    <phoneticPr fontId="2"/>
  </si>
  <si>
    <t>年間商品販売額(万円)</t>
    <rPh sb="2" eb="4">
      <t>ショウヒン</t>
    </rPh>
    <phoneticPr fontId="2"/>
  </si>
  <si>
    <t>※　Ｘについて：結果表から個々の申告内容（秘密事項）が判読・推計可能になったときは、「秘匿数」としてＸで表します。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</si>
</sst>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1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38" fontId="3" fillId="0" borderId="0" xfId="33" applyFont="1" applyAlignment="1" applyProtection="1">
      <alignment horizontal="left" vertical="center"/>
    </xf>
    <xf numFmtId="38" fontId="4" fillId="0" borderId="0" xfId="33" applyFont="1" applyAlignment="1" applyProtection="1">
      <alignment horizontal="left" vertical="center"/>
    </xf>
    <xf numFmtId="38" fontId="4" fillId="0" borderId="0" xfId="33" applyFont="1" applyAlignment="1">
      <alignment vertical="center"/>
    </xf>
    <xf numFmtId="38" fontId="5" fillId="0" borderId="0" xfId="33" applyFont="1" applyAlignment="1">
      <alignment vertical="center"/>
    </xf>
    <xf numFmtId="38" fontId="5" fillId="0" borderId="1" xfId="33" applyFont="1" applyBorder="1" applyAlignment="1" applyProtection="1">
      <alignment horizontal="center" vertical="center"/>
    </xf>
    <xf numFmtId="38" fontId="5" fillId="0" borderId="2" xfId="33" applyFont="1" applyBorder="1" applyAlignment="1" applyProtection="1">
      <alignment horizontal="center" vertical="center"/>
    </xf>
    <xf numFmtId="38" fontId="5" fillId="0" borderId="0" xfId="33" applyFont="1" applyAlignment="1">
      <alignment horizontal="center" vertical="center"/>
    </xf>
    <xf numFmtId="38" fontId="5" fillId="0" borderId="3" xfId="33" applyFont="1" applyBorder="1" applyAlignment="1" applyProtection="1">
      <alignment horizontal="left" vertical="center"/>
    </xf>
    <xf numFmtId="38" fontId="5" fillId="0" borderId="3" xfId="33" applyFont="1" applyBorder="1" applyAlignment="1">
      <alignment vertical="center"/>
    </xf>
    <xf numFmtId="38" fontId="5" fillId="0" borderId="0" xfId="33" applyFont="1" applyBorder="1" applyAlignment="1">
      <alignment vertical="center"/>
    </xf>
    <xf numFmtId="38" fontId="5" fillId="0" borderId="4" xfId="33" applyFont="1" applyBorder="1" applyAlignment="1">
      <alignment vertical="center"/>
    </xf>
    <xf numFmtId="38" fontId="5" fillId="0" borderId="5" xfId="33" applyFont="1" applyBorder="1" applyAlignment="1">
      <alignment vertical="center"/>
    </xf>
    <xf numFmtId="38" fontId="5" fillId="0" borderId="0" xfId="33" applyFont="1" applyAlignment="1">
      <alignment horizontal="right" vertical="center"/>
    </xf>
    <xf numFmtId="38" fontId="5" fillId="0" borderId="0" xfId="33" applyFont="1" applyAlignment="1" applyProtection="1">
      <alignment horizontal="left" vertical="center"/>
    </xf>
    <xf numFmtId="38" fontId="5" fillId="0" borderId="0" xfId="33" applyFont="1" applyBorder="1" applyAlignment="1">
      <alignment horizontal="right" vertical="center"/>
    </xf>
    <xf numFmtId="38" fontId="5" fillId="0" borderId="1" xfId="33" applyFont="1" applyBorder="1" applyAlignment="1" applyProtection="1">
      <alignment horizontal="left" vertical="center"/>
    </xf>
    <xf numFmtId="38" fontId="5" fillId="0" borderId="6" xfId="33" applyFont="1" applyBorder="1" applyAlignment="1" applyProtection="1">
      <alignment horizontal="left" vertical="center"/>
    </xf>
    <xf numFmtId="38" fontId="5" fillId="0" borderId="1" xfId="33" applyFont="1" applyBorder="1" applyAlignment="1">
      <alignment vertical="center"/>
    </xf>
    <xf numFmtId="38" fontId="5" fillId="0" borderId="2" xfId="33" applyFont="1" applyBorder="1" applyAlignment="1">
      <alignment vertical="center"/>
    </xf>
    <xf numFmtId="38" fontId="5" fillId="0" borderId="1" xfId="33" applyFont="1" applyBorder="1" applyAlignment="1" applyProtection="1">
      <alignment vertical="center"/>
    </xf>
    <xf numFmtId="38" fontId="5" fillId="0" borderId="2" xfId="33" applyFont="1" applyBorder="1" applyAlignment="1" applyProtection="1">
      <alignment vertical="center"/>
    </xf>
    <xf numFmtId="38" fontId="5" fillId="0" borderId="6" xfId="33" applyFont="1" applyBorder="1" applyAlignment="1" applyProtection="1">
      <alignment vertical="center"/>
    </xf>
    <xf numFmtId="38" fontId="25" fillId="0" borderId="0" xfId="33" applyFont="1" applyAlignment="1">
      <alignment vertical="center"/>
    </xf>
    <xf numFmtId="38" fontId="5" fillId="0" borderId="2" xfId="33" applyFont="1" applyBorder="1" applyAlignment="1">
      <alignment horizontal="right" vertical="center"/>
    </xf>
    <xf numFmtId="38" fontId="5" fillId="0" borderId="6" xfId="33" applyFont="1" applyFill="1" applyBorder="1" applyAlignment="1" applyProtection="1">
      <alignment horizontal="center" vertical="center"/>
    </xf>
    <xf numFmtId="38" fontId="5" fillId="0" borderId="6" xfId="33" applyFont="1" applyFill="1" applyBorder="1" applyAlignment="1">
      <alignment horizontal="right" vertical="center"/>
    </xf>
    <xf numFmtId="38" fontId="5" fillId="0" borderId="4" xfId="33" applyFont="1" applyFill="1" applyBorder="1" applyAlignment="1">
      <alignment horizontal="right" vertical="center"/>
    </xf>
    <xf numFmtId="38" fontId="5" fillId="0" borderId="7" xfId="33" applyFont="1" applyBorder="1" applyAlignment="1">
      <alignment vertical="center"/>
    </xf>
    <xf numFmtId="38" fontId="4" fillId="0" borderId="0" xfId="33" applyFont="1" applyAlignment="1" applyProtection="1">
      <alignment vertical="center"/>
    </xf>
    <xf numFmtId="38" fontId="5" fillId="0" borderId="6" xfId="33" applyFont="1" applyFill="1" applyBorder="1" applyAlignment="1">
      <alignment vertical="center"/>
    </xf>
    <xf numFmtId="38" fontId="5" fillId="0" borderId="4" xfId="33" applyFont="1" applyFill="1" applyBorder="1" applyAlignment="1">
      <alignment vertical="center"/>
    </xf>
    <xf numFmtId="38" fontId="5" fillId="0" borderId="6" xfId="33" applyFont="1" applyFill="1" applyBorder="1" applyAlignment="1" applyProtection="1">
      <alignment vertical="center"/>
    </xf>
    <xf numFmtId="38" fontId="5" fillId="0" borderId="19" xfId="33" applyFont="1" applyBorder="1" applyAlignment="1" applyProtection="1">
      <alignment horizontal="left" vertical="center"/>
    </xf>
    <xf numFmtId="38" fontId="5" fillId="0" borderId="20" xfId="33" applyFont="1" applyBorder="1" applyAlignment="1" applyProtection="1">
      <alignment vertical="center"/>
    </xf>
    <xf numFmtId="38" fontId="5" fillId="0" borderId="21" xfId="33" applyFont="1" applyBorder="1" applyAlignment="1" applyProtection="1">
      <alignment vertical="center"/>
    </xf>
    <xf numFmtId="38" fontId="5" fillId="0" borderId="21" xfId="33" applyFont="1" applyBorder="1" applyAlignment="1" applyProtection="1">
      <alignment horizontal="right" vertical="center"/>
    </xf>
    <xf numFmtId="38" fontId="5" fillId="0" borderId="19" xfId="33" applyFont="1" applyFill="1" applyBorder="1" applyAlignment="1" applyProtection="1">
      <alignment horizontal="right" vertical="center"/>
    </xf>
    <xf numFmtId="38" fontId="5" fillId="0" borderId="21" xfId="33" applyFont="1" applyBorder="1" applyAlignment="1">
      <alignment horizontal="right" vertical="center"/>
    </xf>
    <xf numFmtId="38" fontId="5" fillId="0" borderId="19" xfId="33" applyFont="1" applyFill="1" applyBorder="1" applyAlignment="1">
      <alignment horizontal="right" vertical="center"/>
    </xf>
    <xf numFmtId="38" fontId="5" fillId="0" borderId="22" xfId="33" applyFont="1" applyBorder="1" applyAlignment="1" applyProtection="1">
      <alignment horizontal="left" vertical="center"/>
    </xf>
    <xf numFmtId="38" fontId="5" fillId="0" borderId="23" xfId="33" applyFont="1" applyBorder="1" applyAlignment="1" applyProtection="1">
      <alignment vertical="center"/>
    </xf>
    <xf numFmtId="38" fontId="5" fillId="0" borderId="24" xfId="33" applyFont="1" applyBorder="1" applyAlignment="1" applyProtection="1">
      <alignment vertical="center"/>
    </xf>
    <xf numFmtId="38" fontId="5" fillId="0" borderId="22" xfId="33" applyFont="1" applyFill="1" applyBorder="1" applyAlignment="1" applyProtection="1">
      <alignment vertical="center"/>
    </xf>
    <xf numFmtId="38" fontId="5" fillId="0" borderId="24" xfId="33" applyFont="1" applyBorder="1" applyAlignment="1">
      <alignment vertical="center"/>
    </xf>
    <xf numFmtId="38" fontId="5" fillId="0" borderId="24" xfId="33" applyFont="1" applyBorder="1" applyAlignment="1">
      <alignment horizontal="right" vertical="center"/>
    </xf>
    <xf numFmtId="38" fontId="5" fillId="0" borderId="22" xfId="33" applyFont="1" applyFill="1" applyBorder="1" applyAlignment="1">
      <alignment horizontal="right" vertical="center"/>
    </xf>
    <xf numFmtId="38" fontId="5" fillId="0" borderId="22" xfId="33" applyFont="1" applyBorder="1" applyAlignment="1" applyProtection="1">
      <alignment horizontal="left" vertical="center" wrapText="1"/>
    </xf>
    <xf numFmtId="38" fontId="5" fillId="0" borderId="25" xfId="33" applyFont="1" applyBorder="1" applyAlignment="1" applyProtection="1">
      <alignment horizontal="left" vertical="center"/>
    </xf>
    <xf numFmtId="38" fontId="5" fillId="0" borderId="26" xfId="33" applyFont="1" applyBorder="1" applyAlignment="1" applyProtection="1">
      <alignment vertical="center"/>
    </xf>
    <xf numFmtId="38" fontId="5" fillId="0" borderId="27" xfId="33" applyFont="1" applyBorder="1" applyAlignment="1" applyProtection="1">
      <alignment vertical="center"/>
    </xf>
    <xf numFmtId="38" fontId="5" fillId="0" borderId="25" xfId="33" applyFont="1" applyFill="1" applyBorder="1" applyAlignment="1" applyProtection="1">
      <alignment vertical="center"/>
    </xf>
    <xf numFmtId="38" fontId="5" fillId="0" borderId="27" xfId="33" applyFont="1" applyBorder="1" applyAlignment="1">
      <alignment vertical="center"/>
    </xf>
    <xf numFmtId="38" fontId="5" fillId="0" borderId="27" xfId="33" applyFont="1" applyBorder="1" applyAlignment="1">
      <alignment horizontal="right" vertical="center"/>
    </xf>
    <xf numFmtId="38" fontId="5" fillId="0" borderId="25" xfId="33" applyFont="1" applyFill="1" applyBorder="1" applyAlignment="1">
      <alignment horizontal="right" vertical="center"/>
    </xf>
    <xf numFmtId="38" fontId="5" fillId="0" borderId="19" xfId="33" applyFont="1" applyFill="1" applyBorder="1" applyAlignment="1" applyProtection="1">
      <alignment vertical="center"/>
    </xf>
    <xf numFmtId="38" fontId="5" fillId="0" borderId="20" xfId="33" applyFont="1" applyBorder="1" applyAlignment="1" applyProtection="1">
      <alignment horizontal="right" vertical="center"/>
    </xf>
    <xf numFmtId="38" fontId="5" fillId="0" borderId="21" xfId="33" applyFont="1" applyBorder="1" applyAlignment="1">
      <alignment vertical="center"/>
    </xf>
    <xf numFmtId="38" fontId="5" fillId="0" borderId="24" xfId="33" applyFont="1" applyBorder="1" applyAlignment="1" applyProtection="1">
      <alignment horizontal="right" vertical="center"/>
    </xf>
    <xf numFmtId="38" fontId="5" fillId="0" borderId="22" xfId="33" applyFont="1" applyFill="1" applyBorder="1" applyAlignment="1" applyProtection="1">
      <alignment horizontal="right" vertical="center"/>
    </xf>
    <xf numFmtId="38" fontId="5" fillId="0" borderId="23" xfId="33" applyFont="1" applyBorder="1" applyAlignment="1" applyProtection="1">
      <alignment horizontal="right" vertical="center"/>
    </xf>
    <xf numFmtId="38" fontId="5" fillId="0" borderId="22" xfId="33" applyFont="1" applyBorder="1" applyAlignment="1" applyProtection="1">
      <alignment horizontal="left" vertical="center" shrinkToFit="1"/>
    </xf>
    <xf numFmtId="38" fontId="5" fillId="0" borderId="2" xfId="33" applyFont="1" applyFill="1" applyBorder="1" applyAlignment="1" applyProtection="1">
      <alignment horizontal="center" vertical="center"/>
    </xf>
    <xf numFmtId="38" fontId="5" fillId="0" borderId="2" xfId="33" applyFont="1" applyFill="1" applyBorder="1" applyAlignment="1">
      <alignment vertical="center"/>
    </xf>
    <xf numFmtId="38" fontId="5" fillId="0" borderId="0" xfId="33" applyFont="1" applyFill="1" applyBorder="1" applyAlignment="1">
      <alignment vertical="center"/>
    </xf>
    <xf numFmtId="38" fontId="5" fillId="0" borderId="2" xfId="33" applyFont="1" applyFill="1" applyBorder="1" applyAlignment="1" applyProtection="1">
      <alignment vertical="center"/>
    </xf>
    <xf numFmtId="38" fontId="5" fillId="0" borderId="21" xfId="33" applyFont="1" applyFill="1" applyBorder="1" applyAlignment="1" applyProtection="1">
      <alignment horizontal="right" vertical="center"/>
    </xf>
    <xf numFmtId="38" fontId="5" fillId="0" borderId="24" xfId="33" applyFont="1" applyFill="1" applyBorder="1" applyAlignment="1" applyProtection="1">
      <alignment vertical="center"/>
    </xf>
    <xf numFmtId="38" fontId="5" fillId="0" borderId="27" xfId="33" applyFont="1" applyFill="1" applyBorder="1" applyAlignment="1" applyProtection="1">
      <alignment vertical="center"/>
    </xf>
    <xf numFmtId="38" fontId="5" fillId="0" borderId="21" xfId="33" applyFont="1" applyFill="1" applyBorder="1" applyAlignment="1" applyProtection="1">
      <alignment vertical="center"/>
    </xf>
    <xf numFmtId="38" fontId="5" fillId="0" borderId="24" xfId="33" applyFont="1" applyFill="1" applyBorder="1" applyAlignment="1" applyProtection="1">
      <alignment horizontal="right" vertical="center"/>
    </xf>
    <xf numFmtId="38" fontId="5" fillId="0" borderId="2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horizontal="right" vertical="center"/>
    </xf>
    <xf numFmtId="38" fontId="5" fillId="0" borderId="21" xfId="33" applyFont="1" applyFill="1" applyBorder="1" applyAlignment="1">
      <alignment horizontal="right" vertical="center"/>
    </xf>
    <xf numFmtId="38" fontId="5" fillId="0" borderId="24" xfId="33" applyFont="1" applyFill="1" applyBorder="1" applyAlignment="1">
      <alignment horizontal="right" vertical="center"/>
    </xf>
    <xf numFmtId="38" fontId="5" fillId="0" borderId="27" xfId="33" applyFont="1" applyFill="1" applyBorder="1" applyAlignment="1">
      <alignment horizontal="right" vertical="center"/>
    </xf>
    <xf numFmtId="38" fontId="5" fillId="0" borderId="28" xfId="33" applyFont="1" applyBorder="1" applyAlignment="1" applyProtection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38" fontId="5" fillId="0" borderId="7" xfId="33" applyFont="1" applyBorder="1" applyAlignment="1">
      <alignment horizontal="center" vertical="center"/>
    </xf>
    <xf numFmtId="38" fontId="5" fillId="0" borderId="8" xfId="33" applyFont="1" applyBorder="1" applyAlignment="1">
      <alignment horizontal="center" vertical="center"/>
    </xf>
    <xf numFmtId="38" fontId="5" fillId="0" borderId="5" xfId="33" applyFont="1" applyBorder="1" applyAlignment="1">
      <alignment horizontal="center" vertical="center"/>
    </xf>
    <xf numFmtId="38" fontId="5" fillId="0" borderId="9" xfId="33" applyFont="1" applyBorder="1" applyAlignment="1">
      <alignment horizontal="center" vertical="center"/>
    </xf>
    <xf numFmtId="38" fontId="5" fillId="0" borderId="1" xfId="33" applyFont="1" applyBorder="1" applyAlignment="1" applyProtection="1">
      <alignment horizontal="center" vertical="center"/>
    </xf>
    <xf numFmtId="38" fontId="5" fillId="0" borderId="2" xfId="33" applyFont="1" applyBorder="1" applyAlignment="1" applyProtection="1">
      <alignment horizontal="center" vertical="center"/>
    </xf>
    <xf numFmtId="38" fontId="5" fillId="0" borderId="6" xfId="33" applyFont="1" applyBorder="1" applyAlignment="1" applyProtection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4" xfId="44" xr:uid="{93060FED-EDCE-473E-A45E-F2074A5F596C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3" xfId="43" xr:uid="{C704268C-6550-488C-A136-BBCCB426AFF5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AL28"/>
  <sheetViews>
    <sheetView tabSelected="1" view="pageBreakPreview" zoomScaleNormal="100" zoomScaleSheetLayoutView="100" workbookViewId="0">
      <selection activeCell="Y17" sqref="Y17"/>
    </sheetView>
  </sheetViews>
  <sheetFormatPr defaultColWidth="10.69921875" defaultRowHeight="20.100000000000001" customHeight="1" x14ac:dyDescent="0.2"/>
  <cols>
    <col min="1" max="1" width="1.09765625" style="4" customWidth="1"/>
    <col min="2" max="2" width="23.19921875" style="4" customWidth="1"/>
    <col min="3" max="3" width="5.19921875" style="4" hidden="1" customWidth="1"/>
    <col min="4" max="4" width="4.296875" style="4" hidden="1" customWidth="1"/>
    <col min="5" max="5" width="3.296875" style="4" hidden="1" customWidth="1"/>
    <col min="6" max="7" width="5.19921875" style="4" hidden="1" customWidth="1"/>
    <col min="8" max="8" width="4.8984375" style="4" hidden="1" customWidth="1"/>
    <col min="9" max="10" width="5.19921875" style="4" hidden="1" customWidth="1"/>
    <col min="11" max="14" width="5.19921875" style="4" customWidth="1"/>
    <col min="15" max="15" width="5.19921875" style="4" hidden="1" customWidth="1"/>
    <col min="16" max="17" width="4.296875" style="4" hidden="1" customWidth="1"/>
    <col min="18" max="22" width="5.19921875" style="4" hidden="1" customWidth="1"/>
    <col min="23" max="26" width="5.19921875" style="4" customWidth="1"/>
    <col min="27" max="28" width="7.3984375" style="4" hidden="1" customWidth="1"/>
    <col min="29" max="29" width="8.5" style="4" hidden="1" customWidth="1"/>
    <col min="30" max="32" width="7.69921875" style="4" hidden="1" customWidth="1"/>
    <col min="33" max="33" width="4.09765625" style="4" hidden="1" customWidth="1"/>
    <col min="34" max="34" width="7.69921875" style="4" hidden="1" customWidth="1"/>
    <col min="35" max="38" width="7.69921875" style="4" customWidth="1"/>
    <col min="39" max="16384" width="10.69921875" style="4"/>
  </cols>
  <sheetData>
    <row r="1" spans="1:38" s="3" customFormat="1" ht="20.100000000000001" customHeight="1" x14ac:dyDescent="0.2">
      <c r="A1" s="1" t="s">
        <v>43</v>
      </c>
      <c r="B1" s="2"/>
      <c r="AA1" s="2"/>
      <c r="AB1" s="2"/>
      <c r="AJ1" s="3" t="s">
        <v>25</v>
      </c>
    </row>
    <row r="2" spans="1:38" s="3" customFormat="1" ht="20.100000000000001" hidden="1" customHeight="1" x14ac:dyDescent="0.2">
      <c r="A2" s="1"/>
      <c r="B2" s="2"/>
      <c r="AA2" s="2"/>
      <c r="AB2" s="2"/>
      <c r="AJ2" s="23" t="s">
        <v>17</v>
      </c>
    </row>
    <row r="3" spans="1:38" s="3" customFormat="1" ht="20.100000000000001" customHeight="1" x14ac:dyDescent="0.2">
      <c r="A3" s="1"/>
      <c r="B3" s="2"/>
      <c r="AA3" s="2"/>
      <c r="AB3" s="2"/>
      <c r="AJ3" s="29" t="s">
        <v>40</v>
      </c>
    </row>
    <row r="4" spans="1:38" s="7" customFormat="1" ht="20.100000000000001" customHeight="1" x14ac:dyDescent="0.2">
      <c r="A4" s="78" t="s">
        <v>3</v>
      </c>
      <c r="B4" s="79"/>
      <c r="C4" s="82" t="s">
        <v>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  <c r="O4" s="82" t="s">
        <v>4</v>
      </c>
      <c r="P4" s="83"/>
      <c r="Q4" s="83"/>
      <c r="R4" s="83"/>
      <c r="S4" s="83"/>
      <c r="T4" s="83"/>
      <c r="U4" s="83"/>
      <c r="V4" s="83"/>
      <c r="W4" s="83"/>
      <c r="X4" s="83"/>
      <c r="Y4" s="83"/>
      <c r="Z4" s="84"/>
      <c r="AA4" s="82" t="s">
        <v>44</v>
      </c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4"/>
    </row>
    <row r="5" spans="1:38" s="7" customFormat="1" ht="20.100000000000001" customHeight="1" x14ac:dyDescent="0.2">
      <c r="A5" s="80"/>
      <c r="B5" s="81"/>
      <c r="C5" s="5" t="s">
        <v>5</v>
      </c>
      <c r="D5" s="6" t="s">
        <v>14</v>
      </c>
      <c r="E5" s="6">
        <v>6</v>
      </c>
      <c r="F5" s="6">
        <v>9</v>
      </c>
      <c r="G5" s="6">
        <v>11</v>
      </c>
      <c r="H5" s="6" t="s">
        <v>13</v>
      </c>
      <c r="I5" s="6" t="s">
        <v>16</v>
      </c>
      <c r="J5" s="6" t="s">
        <v>23</v>
      </c>
      <c r="K5" s="6" t="s">
        <v>38</v>
      </c>
      <c r="L5" s="6">
        <v>26</v>
      </c>
      <c r="M5" s="62">
        <v>28</v>
      </c>
      <c r="N5" s="25" t="s">
        <v>39</v>
      </c>
      <c r="O5" s="5" t="s">
        <v>1</v>
      </c>
      <c r="P5" s="6" t="s">
        <v>14</v>
      </c>
      <c r="Q5" s="6">
        <v>6</v>
      </c>
      <c r="R5" s="6">
        <v>9</v>
      </c>
      <c r="S5" s="6">
        <v>11</v>
      </c>
      <c r="T5" s="6" t="s">
        <v>13</v>
      </c>
      <c r="U5" s="6" t="s">
        <v>16</v>
      </c>
      <c r="V5" s="6" t="s">
        <v>24</v>
      </c>
      <c r="W5" s="6" t="s">
        <v>38</v>
      </c>
      <c r="X5" s="6">
        <v>26</v>
      </c>
      <c r="Y5" s="62">
        <v>28</v>
      </c>
      <c r="Z5" s="25" t="s">
        <v>39</v>
      </c>
      <c r="AA5" s="5" t="s">
        <v>1</v>
      </c>
      <c r="AB5" s="6" t="s">
        <v>14</v>
      </c>
      <c r="AC5" s="6">
        <v>6</v>
      </c>
      <c r="AD5" s="6">
        <v>9</v>
      </c>
      <c r="AE5" s="6">
        <v>11</v>
      </c>
      <c r="AF5" s="6" t="s">
        <v>13</v>
      </c>
      <c r="AG5" s="6" t="s">
        <v>16</v>
      </c>
      <c r="AH5" s="6" t="s">
        <v>24</v>
      </c>
      <c r="AI5" s="6" t="s">
        <v>38</v>
      </c>
      <c r="AJ5" s="6">
        <v>26</v>
      </c>
      <c r="AK5" s="62">
        <v>28</v>
      </c>
      <c r="AL5" s="25" t="s">
        <v>39</v>
      </c>
    </row>
    <row r="6" spans="1:38" ht="20.100000000000001" customHeight="1" x14ac:dyDescent="0.2">
      <c r="A6" s="16" t="s">
        <v>6</v>
      </c>
      <c r="B6" s="17"/>
      <c r="C6" s="18">
        <f>SUM(C8,C15)</f>
        <v>1055</v>
      </c>
      <c r="D6" s="19">
        <f>SUM(D8,D15)</f>
        <v>1032</v>
      </c>
      <c r="E6" s="19">
        <f>SUM(E8,E15)</f>
        <v>986</v>
      </c>
      <c r="F6" s="19">
        <f>SUM(F8,F15)</f>
        <v>1019</v>
      </c>
      <c r="G6" s="19">
        <f>SUM(G8,G15)</f>
        <v>1008</v>
      </c>
      <c r="H6" s="19">
        <v>954</v>
      </c>
      <c r="I6" s="19">
        <v>952</v>
      </c>
      <c r="J6" s="19">
        <v>883</v>
      </c>
      <c r="K6" s="19">
        <v>634</v>
      </c>
      <c r="L6" s="19">
        <v>657</v>
      </c>
      <c r="M6" s="63">
        <v>681</v>
      </c>
      <c r="N6" s="30">
        <f>N8+N15</f>
        <v>650</v>
      </c>
      <c r="O6" s="18">
        <f>SUM(O8,O15)</f>
        <v>4757</v>
      </c>
      <c r="P6" s="19">
        <f>SUM(P8,P15)</f>
        <v>4890</v>
      </c>
      <c r="Q6" s="19">
        <f>SUM(Q8,Q15)</f>
        <v>4875</v>
      </c>
      <c r="R6" s="19">
        <f>SUM(R8,R15)</f>
        <v>5245</v>
      </c>
      <c r="S6" s="19">
        <f>SUM(S8,S15)</f>
        <v>5768</v>
      </c>
      <c r="T6" s="19">
        <v>5830</v>
      </c>
      <c r="U6" s="19">
        <v>5864</v>
      </c>
      <c r="V6" s="19">
        <v>5718</v>
      </c>
      <c r="W6" s="19">
        <v>4533</v>
      </c>
      <c r="X6" s="19">
        <v>4466</v>
      </c>
      <c r="Y6" s="63">
        <v>4817</v>
      </c>
      <c r="Z6" s="30">
        <f>Z8+Z15</f>
        <v>5058</v>
      </c>
      <c r="AA6" s="18">
        <f>SUM(AA8,AA15)</f>
        <v>11304287</v>
      </c>
      <c r="AB6" s="19">
        <f>SUM(AB8,AB15)</f>
        <v>13715939</v>
      </c>
      <c r="AC6" s="19">
        <f>SUM(AC8,AC15)</f>
        <v>12768755</v>
      </c>
      <c r="AD6" s="19">
        <f>SUM(AD8,AD15)</f>
        <v>15997730</v>
      </c>
      <c r="AE6" s="19">
        <f>SUM(AE8,AE15)</f>
        <v>13986371</v>
      </c>
      <c r="AF6" s="19">
        <v>13160250</v>
      </c>
      <c r="AG6" s="19">
        <v>14251797</v>
      </c>
      <c r="AH6" s="24">
        <v>13093069</v>
      </c>
      <c r="AI6" s="24">
        <v>10411900</v>
      </c>
      <c r="AJ6" s="24">
        <v>9485116</v>
      </c>
      <c r="AK6" s="71">
        <v>11527898</v>
      </c>
      <c r="AL6" s="26">
        <f>AL8+AL15</f>
        <v>12573844</v>
      </c>
    </row>
    <row r="7" spans="1:38" ht="5.25" customHeight="1" x14ac:dyDescent="0.2">
      <c r="A7" s="9"/>
      <c r="B7" s="11"/>
      <c r="C7" s="9"/>
      <c r="D7" s="10"/>
      <c r="E7" s="10"/>
      <c r="F7" s="10"/>
      <c r="G7" s="10"/>
      <c r="H7" s="10"/>
      <c r="I7" s="10"/>
      <c r="J7" s="10"/>
      <c r="K7" s="10"/>
      <c r="L7" s="10"/>
      <c r="M7" s="64"/>
      <c r="N7" s="31"/>
      <c r="O7" s="9"/>
      <c r="P7" s="10"/>
      <c r="Q7" s="10"/>
      <c r="R7" s="10"/>
      <c r="S7" s="10"/>
      <c r="T7" s="10"/>
      <c r="U7" s="10"/>
      <c r="V7" s="10"/>
      <c r="W7" s="10"/>
      <c r="X7" s="10"/>
      <c r="Y7" s="64"/>
      <c r="Z7" s="31"/>
      <c r="AA7" s="9"/>
      <c r="AB7" s="10"/>
      <c r="AC7" s="10"/>
      <c r="AD7" s="10"/>
      <c r="AE7" s="10"/>
      <c r="AF7" s="10"/>
      <c r="AG7" s="10"/>
      <c r="AH7" s="15"/>
      <c r="AI7" s="15"/>
      <c r="AJ7" s="15"/>
      <c r="AK7" s="72"/>
      <c r="AL7" s="27"/>
    </row>
    <row r="8" spans="1:38" ht="20.100000000000001" customHeight="1" x14ac:dyDescent="0.2">
      <c r="A8" s="16" t="s">
        <v>7</v>
      </c>
      <c r="B8" s="17"/>
      <c r="C8" s="20">
        <v>212</v>
      </c>
      <c r="D8" s="21">
        <v>209</v>
      </c>
      <c r="E8" s="21">
        <f>SUM(E10:E14)</f>
        <v>200</v>
      </c>
      <c r="F8" s="21">
        <f>SUM(F10:F14)</f>
        <v>221</v>
      </c>
      <c r="G8" s="21">
        <f>SUM(G10:G14)</f>
        <v>238</v>
      </c>
      <c r="H8" s="21">
        <v>221</v>
      </c>
      <c r="I8" s="21">
        <v>237</v>
      </c>
      <c r="J8" s="21">
        <v>215</v>
      </c>
      <c r="K8" s="21">
        <v>166</v>
      </c>
      <c r="L8" s="21">
        <v>183</v>
      </c>
      <c r="M8" s="65">
        <v>178</v>
      </c>
      <c r="N8" s="32">
        <f>SUM(N9:N14)</f>
        <v>178</v>
      </c>
      <c r="O8" s="20">
        <v>1399</v>
      </c>
      <c r="P8" s="21">
        <v>1638</v>
      </c>
      <c r="Q8" s="21">
        <f>SUM(Q10:Q14)</f>
        <v>1315</v>
      </c>
      <c r="R8" s="21">
        <f>SUM(R10:R14)</f>
        <v>1548</v>
      </c>
      <c r="S8" s="21">
        <f>SUM(S10:S14)</f>
        <v>1642</v>
      </c>
      <c r="T8" s="21">
        <v>1595</v>
      </c>
      <c r="U8" s="21">
        <v>1709</v>
      </c>
      <c r="V8" s="21">
        <v>1588</v>
      </c>
      <c r="W8" s="21">
        <v>1431</v>
      </c>
      <c r="X8" s="21">
        <v>1502</v>
      </c>
      <c r="Y8" s="65">
        <v>1486</v>
      </c>
      <c r="Z8" s="32">
        <f>SUM(Z9:Z14)</f>
        <v>1494</v>
      </c>
      <c r="AA8" s="20">
        <v>5979048</v>
      </c>
      <c r="AB8" s="21">
        <v>7441759</v>
      </c>
      <c r="AC8" s="21">
        <f>SUM(AC10:AC14)</f>
        <v>5943424</v>
      </c>
      <c r="AD8" s="21">
        <f>SUM(AD10:AD14)</f>
        <v>8342747</v>
      </c>
      <c r="AE8" s="21">
        <f>SUM(AE10:AE14)</f>
        <v>6652992</v>
      </c>
      <c r="AF8" s="21">
        <v>6336354</v>
      </c>
      <c r="AG8" s="19">
        <v>7422079</v>
      </c>
      <c r="AH8" s="24">
        <v>6448955</v>
      </c>
      <c r="AI8" s="24">
        <v>5331100</v>
      </c>
      <c r="AJ8" s="24">
        <v>4393491</v>
      </c>
      <c r="AK8" s="71">
        <v>5728020</v>
      </c>
      <c r="AL8" s="32">
        <v>6435772</v>
      </c>
    </row>
    <row r="9" spans="1:38" ht="20.100000000000001" customHeight="1" x14ac:dyDescent="0.2">
      <c r="A9" s="8"/>
      <c r="B9" s="33" t="s">
        <v>26</v>
      </c>
      <c r="C9" s="34"/>
      <c r="D9" s="35"/>
      <c r="E9" s="35"/>
      <c r="F9" s="36" t="s">
        <v>8</v>
      </c>
      <c r="G9" s="36" t="s">
        <v>8</v>
      </c>
      <c r="H9" s="36" t="s">
        <v>8</v>
      </c>
      <c r="I9" s="35">
        <v>1</v>
      </c>
      <c r="J9" s="36" t="s">
        <v>8</v>
      </c>
      <c r="K9" s="36">
        <v>3</v>
      </c>
      <c r="L9" s="36">
        <v>1</v>
      </c>
      <c r="M9" s="66">
        <v>1</v>
      </c>
      <c r="N9" s="37">
        <v>3</v>
      </c>
      <c r="O9" s="34"/>
      <c r="P9" s="35"/>
      <c r="Q9" s="35"/>
      <c r="R9" s="36" t="s">
        <v>8</v>
      </c>
      <c r="S9" s="36" t="s">
        <v>8</v>
      </c>
      <c r="T9" s="36" t="s">
        <v>8</v>
      </c>
      <c r="U9" s="35">
        <v>7</v>
      </c>
      <c r="V9" s="36" t="s">
        <v>8</v>
      </c>
      <c r="W9" s="36">
        <v>108</v>
      </c>
      <c r="X9" s="36">
        <v>8</v>
      </c>
      <c r="Y9" s="66">
        <v>9</v>
      </c>
      <c r="Z9" s="37">
        <v>28</v>
      </c>
      <c r="AA9" s="34"/>
      <c r="AB9" s="35"/>
      <c r="AC9" s="35"/>
      <c r="AD9" s="36" t="s">
        <v>8</v>
      </c>
      <c r="AE9" s="36" t="s">
        <v>8</v>
      </c>
      <c r="AF9" s="36" t="s">
        <v>8</v>
      </c>
      <c r="AG9" s="38" t="s">
        <v>9</v>
      </c>
      <c r="AH9" s="38" t="s">
        <v>8</v>
      </c>
      <c r="AI9" s="38">
        <v>838600</v>
      </c>
      <c r="AJ9" s="38" t="s">
        <v>12</v>
      </c>
      <c r="AK9" s="73" t="s">
        <v>12</v>
      </c>
      <c r="AL9" s="39" t="s">
        <v>12</v>
      </c>
    </row>
    <row r="10" spans="1:38" ht="20.100000000000001" customHeight="1" x14ac:dyDescent="0.2">
      <c r="A10" s="9"/>
      <c r="B10" s="40" t="s">
        <v>27</v>
      </c>
      <c r="C10" s="41"/>
      <c r="D10" s="42"/>
      <c r="E10" s="42">
        <v>11</v>
      </c>
      <c r="F10" s="42">
        <v>11</v>
      </c>
      <c r="G10" s="42">
        <v>10</v>
      </c>
      <c r="H10" s="42">
        <v>11</v>
      </c>
      <c r="I10" s="42">
        <v>14</v>
      </c>
      <c r="J10" s="42">
        <v>14</v>
      </c>
      <c r="K10" s="42">
        <v>19</v>
      </c>
      <c r="L10" s="42">
        <v>12</v>
      </c>
      <c r="M10" s="67">
        <v>14</v>
      </c>
      <c r="N10" s="43">
        <v>15</v>
      </c>
      <c r="O10" s="41"/>
      <c r="P10" s="42"/>
      <c r="Q10" s="42">
        <v>48</v>
      </c>
      <c r="R10" s="42">
        <v>66</v>
      </c>
      <c r="S10" s="42">
        <v>65</v>
      </c>
      <c r="T10" s="42">
        <v>41</v>
      </c>
      <c r="U10" s="42">
        <v>76</v>
      </c>
      <c r="V10" s="42">
        <v>75</v>
      </c>
      <c r="W10" s="42">
        <v>369</v>
      </c>
      <c r="X10" s="42">
        <v>82</v>
      </c>
      <c r="Y10" s="67">
        <v>64</v>
      </c>
      <c r="Z10" s="43">
        <v>94</v>
      </c>
      <c r="AA10" s="41"/>
      <c r="AB10" s="42"/>
      <c r="AC10" s="42">
        <v>152445</v>
      </c>
      <c r="AD10" s="44">
        <v>229768</v>
      </c>
      <c r="AE10" s="44">
        <v>223312</v>
      </c>
      <c r="AF10" s="44">
        <v>172970</v>
      </c>
      <c r="AG10" s="44">
        <v>380087</v>
      </c>
      <c r="AH10" s="45">
        <v>243569</v>
      </c>
      <c r="AI10" s="45">
        <v>1470000</v>
      </c>
      <c r="AJ10" s="45">
        <v>227543</v>
      </c>
      <c r="AK10" s="74">
        <v>188040</v>
      </c>
      <c r="AL10" s="46">
        <v>196518</v>
      </c>
    </row>
    <row r="11" spans="1:38" ht="20.100000000000001" customHeight="1" x14ac:dyDescent="0.2">
      <c r="A11" s="9"/>
      <c r="B11" s="40" t="s">
        <v>28</v>
      </c>
      <c r="C11" s="41"/>
      <c r="D11" s="42"/>
      <c r="E11" s="42">
        <v>22</v>
      </c>
      <c r="F11" s="42">
        <v>13</v>
      </c>
      <c r="G11" s="42">
        <v>16</v>
      </c>
      <c r="H11" s="42">
        <v>12</v>
      </c>
      <c r="I11" s="42">
        <v>14</v>
      </c>
      <c r="J11" s="42">
        <v>16</v>
      </c>
      <c r="K11" s="42">
        <v>10</v>
      </c>
      <c r="L11" s="42">
        <v>14</v>
      </c>
      <c r="M11" s="67">
        <v>11</v>
      </c>
      <c r="N11" s="43">
        <v>10</v>
      </c>
      <c r="O11" s="41"/>
      <c r="P11" s="42"/>
      <c r="Q11" s="42">
        <v>132</v>
      </c>
      <c r="R11" s="42">
        <v>82</v>
      </c>
      <c r="S11" s="42">
        <v>120</v>
      </c>
      <c r="T11" s="42">
        <v>84</v>
      </c>
      <c r="U11" s="42">
        <v>79</v>
      </c>
      <c r="V11" s="42">
        <v>79</v>
      </c>
      <c r="W11" s="42">
        <v>37</v>
      </c>
      <c r="X11" s="42">
        <v>46</v>
      </c>
      <c r="Y11" s="67">
        <v>42</v>
      </c>
      <c r="Z11" s="43">
        <v>38</v>
      </c>
      <c r="AA11" s="41"/>
      <c r="AB11" s="42"/>
      <c r="AC11" s="42">
        <v>421338</v>
      </c>
      <c r="AD11" s="44">
        <v>317898</v>
      </c>
      <c r="AE11" s="44">
        <v>335553</v>
      </c>
      <c r="AF11" s="44">
        <v>237242</v>
      </c>
      <c r="AG11" s="45" t="s">
        <v>9</v>
      </c>
      <c r="AH11" s="45">
        <v>191305</v>
      </c>
      <c r="AI11" s="45">
        <v>108600</v>
      </c>
      <c r="AJ11" s="45">
        <v>94776</v>
      </c>
      <c r="AK11" s="74" t="s">
        <v>12</v>
      </c>
      <c r="AL11" s="46" t="s">
        <v>12</v>
      </c>
    </row>
    <row r="12" spans="1:38" ht="20.100000000000001" customHeight="1" x14ac:dyDescent="0.2">
      <c r="A12" s="9"/>
      <c r="B12" s="47" t="s">
        <v>29</v>
      </c>
      <c r="C12" s="41"/>
      <c r="D12" s="42"/>
      <c r="E12" s="42">
        <v>35</v>
      </c>
      <c r="F12" s="42">
        <v>35</v>
      </c>
      <c r="G12" s="42">
        <v>35</v>
      </c>
      <c r="H12" s="42">
        <v>33</v>
      </c>
      <c r="I12" s="42">
        <v>36</v>
      </c>
      <c r="J12" s="42">
        <v>36</v>
      </c>
      <c r="K12" s="42">
        <v>30</v>
      </c>
      <c r="L12" s="42">
        <v>35</v>
      </c>
      <c r="M12" s="67">
        <v>33</v>
      </c>
      <c r="N12" s="43">
        <v>36</v>
      </c>
      <c r="O12" s="41"/>
      <c r="P12" s="42"/>
      <c r="Q12" s="42">
        <v>212</v>
      </c>
      <c r="R12" s="42">
        <v>209</v>
      </c>
      <c r="S12" s="42">
        <v>182</v>
      </c>
      <c r="T12" s="42">
        <v>196</v>
      </c>
      <c r="U12" s="42">
        <v>196</v>
      </c>
      <c r="V12" s="42">
        <v>242</v>
      </c>
      <c r="W12" s="42">
        <v>188</v>
      </c>
      <c r="X12" s="42">
        <v>232</v>
      </c>
      <c r="Y12" s="67">
        <v>210</v>
      </c>
      <c r="Z12" s="43">
        <v>352</v>
      </c>
      <c r="AA12" s="41"/>
      <c r="AB12" s="42"/>
      <c r="AC12" s="42">
        <v>1095484</v>
      </c>
      <c r="AD12" s="44">
        <v>942262</v>
      </c>
      <c r="AE12" s="44">
        <v>834147</v>
      </c>
      <c r="AF12" s="44">
        <v>883890</v>
      </c>
      <c r="AG12" s="44">
        <v>792921</v>
      </c>
      <c r="AH12" s="45">
        <v>1145580</v>
      </c>
      <c r="AI12" s="45">
        <v>877800</v>
      </c>
      <c r="AJ12" s="45">
        <v>979319</v>
      </c>
      <c r="AK12" s="74">
        <v>898505</v>
      </c>
      <c r="AL12" s="46">
        <v>2379151</v>
      </c>
    </row>
    <row r="13" spans="1:38" ht="20.100000000000001" customHeight="1" x14ac:dyDescent="0.2">
      <c r="A13" s="9"/>
      <c r="B13" s="40" t="s">
        <v>30</v>
      </c>
      <c r="C13" s="41"/>
      <c r="D13" s="42"/>
      <c r="E13" s="42">
        <v>99</v>
      </c>
      <c r="F13" s="42">
        <v>117</v>
      </c>
      <c r="G13" s="42">
        <v>120</v>
      </c>
      <c r="H13" s="42">
        <v>105</v>
      </c>
      <c r="I13" s="42">
        <v>109</v>
      </c>
      <c r="J13" s="42">
        <v>92</v>
      </c>
      <c r="K13" s="42">
        <v>63</v>
      </c>
      <c r="L13" s="42">
        <v>71</v>
      </c>
      <c r="M13" s="67">
        <v>78</v>
      </c>
      <c r="N13" s="43">
        <v>68</v>
      </c>
      <c r="O13" s="41"/>
      <c r="P13" s="42"/>
      <c r="Q13" s="42">
        <v>729</v>
      </c>
      <c r="R13" s="42">
        <v>920</v>
      </c>
      <c r="S13" s="42">
        <v>923</v>
      </c>
      <c r="T13" s="42">
        <v>940</v>
      </c>
      <c r="U13" s="42">
        <v>1001</v>
      </c>
      <c r="V13" s="42">
        <v>905</v>
      </c>
      <c r="W13" s="42">
        <v>488</v>
      </c>
      <c r="X13" s="42">
        <v>799</v>
      </c>
      <c r="Y13" s="67">
        <v>954</v>
      </c>
      <c r="Z13" s="43">
        <v>715</v>
      </c>
      <c r="AA13" s="41"/>
      <c r="AB13" s="42"/>
      <c r="AC13" s="42">
        <v>3756772</v>
      </c>
      <c r="AD13" s="44">
        <v>6086624</v>
      </c>
      <c r="AE13" s="44">
        <v>4304377</v>
      </c>
      <c r="AF13" s="44">
        <v>4291327</v>
      </c>
      <c r="AG13" s="44">
        <v>5123626</v>
      </c>
      <c r="AH13" s="45">
        <v>4143004</v>
      </c>
      <c r="AI13" s="45">
        <v>1422300</v>
      </c>
      <c r="AJ13" s="45">
        <v>2436774</v>
      </c>
      <c r="AK13" s="74">
        <v>3960547</v>
      </c>
      <c r="AL13" s="46">
        <v>3090236</v>
      </c>
    </row>
    <row r="14" spans="1:38" ht="20.100000000000001" customHeight="1" x14ac:dyDescent="0.2">
      <c r="A14" s="9"/>
      <c r="B14" s="48" t="s">
        <v>31</v>
      </c>
      <c r="C14" s="49"/>
      <c r="D14" s="50"/>
      <c r="E14" s="50">
        <v>33</v>
      </c>
      <c r="F14" s="50">
        <v>45</v>
      </c>
      <c r="G14" s="50">
        <v>57</v>
      </c>
      <c r="H14" s="50">
        <v>60</v>
      </c>
      <c r="I14" s="50">
        <v>63</v>
      </c>
      <c r="J14" s="50">
        <v>57</v>
      </c>
      <c r="K14" s="50">
        <v>41</v>
      </c>
      <c r="L14" s="50">
        <v>50</v>
      </c>
      <c r="M14" s="68">
        <v>41</v>
      </c>
      <c r="N14" s="51">
        <v>46</v>
      </c>
      <c r="O14" s="49"/>
      <c r="P14" s="50"/>
      <c r="Q14" s="50">
        <v>194</v>
      </c>
      <c r="R14" s="50">
        <v>271</v>
      </c>
      <c r="S14" s="50">
        <v>352</v>
      </c>
      <c r="T14" s="50">
        <v>334</v>
      </c>
      <c r="U14" s="50">
        <v>350</v>
      </c>
      <c r="V14" s="50">
        <v>287</v>
      </c>
      <c r="W14" s="50">
        <v>241</v>
      </c>
      <c r="X14" s="50">
        <v>335</v>
      </c>
      <c r="Y14" s="68">
        <v>207</v>
      </c>
      <c r="Z14" s="51">
        <v>267</v>
      </c>
      <c r="AA14" s="49"/>
      <c r="AB14" s="50"/>
      <c r="AC14" s="50">
        <v>517385</v>
      </c>
      <c r="AD14" s="52">
        <v>766195</v>
      </c>
      <c r="AE14" s="52">
        <v>955603</v>
      </c>
      <c r="AF14" s="52">
        <v>750925</v>
      </c>
      <c r="AG14" s="52">
        <v>846211</v>
      </c>
      <c r="AH14" s="53">
        <v>725497</v>
      </c>
      <c r="AI14" s="53">
        <v>613700</v>
      </c>
      <c r="AJ14" s="53" t="s">
        <v>12</v>
      </c>
      <c r="AK14" s="75">
        <v>529461</v>
      </c>
      <c r="AL14" s="54">
        <v>625404</v>
      </c>
    </row>
    <row r="15" spans="1:38" ht="20.100000000000001" customHeight="1" x14ac:dyDescent="0.2">
      <c r="A15" s="20" t="s">
        <v>10</v>
      </c>
      <c r="B15" s="22"/>
      <c r="C15" s="20">
        <f>SUM(C16:C21)</f>
        <v>843</v>
      </c>
      <c r="D15" s="21">
        <f>SUM(D16:D21)</f>
        <v>823</v>
      </c>
      <c r="E15" s="21">
        <f>SUM(E16:E21)</f>
        <v>786</v>
      </c>
      <c r="F15" s="21">
        <f>SUM(F16:F21)</f>
        <v>798</v>
      </c>
      <c r="G15" s="21">
        <f>SUM(G16:G21)</f>
        <v>770</v>
      </c>
      <c r="H15" s="21">
        <v>733</v>
      </c>
      <c r="I15" s="21">
        <v>715</v>
      </c>
      <c r="J15" s="21">
        <v>668</v>
      </c>
      <c r="K15" s="21">
        <v>468</v>
      </c>
      <c r="L15" s="21">
        <v>474</v>
      </c>
      <c r="M15" s="65">
        <v>503</v>
      </c>
      <c r="N15" s="32">
        <v>472</v>
      </c>
      <c r="O15" s="20">
        <v>3358</v>
      </c>
      <c r="P15" s="21">
        <f>SUM(P16:P21)</f>
        <v>3252</v>
      </c>
      <c r="Q15" s="21">
        <f>SUM(Q16:Q21)</f>
        <v>3560</v>
      </c>
      <c r="R15" s="21">
        <f>SUM(R16:R21)</f>
        <v>3697</v>
      </c>
      <c r="S15" s="21">
        <f>SUM(S16:S21)</f>
        <v>4126</v>
      </c>
      <c r="T15" s="21">
        <v>4235</v>
      </c>
      <c r="U15" s="21">
        <v>4155</v>
      </c>
      <c r="V15" s="21">
        <v>4130</v>
      </c>
      <c r="W15" s="21">
        <v>3102</v>
      </c>
      <c r="X15" s="21">
        <v>2964</v>
      </c>
      <c r="Y15" s="65">
        <v>3331</v>
      </c>
      <c r="Z15" s="32">
        <v>3564</v>
      </c>
      <c r="AA15" s="20">
        <v>5325239</v>
      </c>
      <c r="AB15" s="21">
        <f>SUM(AB16:AB21)</f>
        <v>6274180</v>
      </c>
      <c r="AC15" s="21">
        <f>SUM(AC16:AC21)</f>
        <v>6825331</v>
      </c>
      <c r="AD15" s="21">
        <f>SUM(AD16:AD21)</f>
        <v>7654983</v>
      </c>
      <c r="AE15" s="21">
        <f>SUM(AE16:AE21)</f>
        <v>7333379</v>
      </c>
      <c r="AF15" s="21">
        <v>6823896</v>
      </c>
      <c r="AG15" s="19">
        <v>6829718</v>
      </c>
      <c r="AH15" s="24">
        <v>6644114</v>
      </c>
      <c r="AI15" s="24">
        <v>5080800</v>
      </c>
      <c r="AJ15" s="24">
        <v>5091625</v>
      </c>
      <c r="AK15" s="71">
        <v>5799878</v>
      </c>
      <c r="AL15" s="26">
        <v>6138072</v>
      </c>
    </row>
    <row r="16" spans="1:38" ht="20.100000000000001" customHeight="1" x14ac:dyDescent="0.2">
      <c r="A16" s="28"/>
      <c r="B16" s="33" t="s">
        <v>35</v>
      </c>
      <c r="C16" s="35">
        <v>2</v>
      </c>
      <c r="D16" s="35">
        <v>5</v>
      </c>
      <c r="E16" s="35">
        <v>3</v>
      </c>
      <c r="F16" s="35">
        <v>6</v>
      </c>
      <c r="G16" s="35">
        <v>5</v>
      </c>
      <c r="H16" s="35">
        <v>4</v>
      </c>
      <c r="I16" s="35">
        <v>6</v>
      </c>
      <c r="J16" s="35">
        <v>2</v>
      </c>
      <c r="K16" s="35">
        <v>2</v>
      </c>
      <c r="L16" s="35">
        <v>1</v>
      </c>
      <c r="M16" s="69">
        <v>2</v>
      </c>
      <c r="N16" s="55">
        <v>1</v>
      </c>
      <c r="O16" s="56" t="s">
        <v>11</v>
      </c>
      <c r="P16" s="35">
        <v>92</v>
      </c>
      <c r="Q16" s="36">
        <v>77</v>
      </c>
      <c r="R16" s="36">
        <v>272</v>
      </c>
      <c r="S16" s="36">
        <v>262</v>
      </c>
      <c r="T16" s="36">
        <v>241</v>
      </c>
      <c r="U16" s="36">
        <v>296</v>
      </c>
      <c r="V16" s="36">
        <v>292</v>
      </c>
      <c r="W16" s="36">
        <v>205</v>
      </c>
      <c r="X16" s="36">
        <v>192</v>
      </c>
      <c r="Y16" s="66">
        <v>198</v>
      </c>
      <c r="Z16" s="37">
        <v>177</v>
      </c>
      <c r="AA16" s="56" t="s">
        <v>0</v>
      </c>
      <c r="AB16" s="35">
        <v>231220</v>
      </c>
      <c r="AC16" s="36">
        <v>171186</v>
      </c>
      <c r="AD16" s="36">
        <v>571696</v>
      </c>
      <c r="AE16" s="57">
        <v>505891</v>
      </c>
      <c r="AF16" s="57">
        <v>506214</v>
      </c>
      <c r="AG16" s="57">
        <v>660944</v>
      </c>
      <c r="AH16" s="38" t="s">
        <v>9</v>
      </c>
      <c r="AI16" s="38" t="s">
        <v>9</v>
      </c>
      <c r="AJ16" s="38" t="s">
        <v>15</v>
      </c>
      <c r="AK16" s="73" t="s">
        <v>12</v>
      </c>
      <c r="AL16" s="39" t="s">
        <v>12</v>
      </c>
    </row>
    <row r="17" spans="1:38" ht="20.100000000000001" customHeight="1" x14ac:dyDescent="0.2">
      <c r="A17" s="9"/>
      <c r="B17" s="40" t="s">
        <v>36</v>
      </c>
      <c r="C17" s="42">
        <v>145</v>
      </c>
      <c r="D17" s="42">
        <v>146</v>
      </c>
      <c r="E17" s="42">
        <v>136</v>
      </c>
      <c r="F17" s="42">
        <v>139</v>
      </c>
      <c r="G17" s="42">
        <v>133</v>
      </c>
      <c r="H17" s="42">
        <v>120</v>
      </c>
      <c r="I17" s="42">
        <v>105</v>
      </c>
      <c r="J17" s="42">
        <v>103</v>
      </c>
      <c r="K17" s="42">
        <v>72</v>
      </c>
      <c r="L17" s="42">
        <v>87</v>
      </c>
      <c r="M17" s="67">
        <v>79</v>
      </c>
      <c r="N17" s="43">
        <v>64</v>
      </c>
      <c r="O17" s="41">
        <v>462</v>
      </c>
      <c r="P17" s="42">
        <v>408</v>
      </c>
      <c r="Q17" s="42">
        <v>397</v>
      </c>
      <c r="R17" s="42">
        <v>392</v>
      </c>
      <c r="S17" s="42">
        <v>358</v>
      </c>
      <c r="T17" s="42">
        <v>362</v>
      </c>
      <c r="U17" s="42">
        <v>325</v>
      </c>
      <c r="V17" s="42">
        <v>297</v>
      </c>
      <c r="W17" s="42">
        <v>225</v>
      </c>
      <c r="X17" s="42">
        <v>271</v>
      </c>
      <c r="Y17" s="67">
        <v>270</v>
      </c>
      <c r="Z17" s="43">
        <v>221</v>
      </c>
      <c r="AA17" s="41">
        <v>689045</v>
      </c>
      <c r="AB17" s="42">
        <v>600403</v>
      </c>
      <c r="AC17" s="42">
        <v>583755</v>
      </c>
      <c r="AD17" s="44">
        <v>603365</v>
      </c>
      <c r="AE17" s="44">
        <v>531051</v>
      </c>
      <c r="AF17" s="44">
        <v>462478</v>
      </c>
      <c r="AG17" s="44">
        <v>428036</v>
      </c>
      <c r="AH17" s="45">
        <v>362541</v>
      </c>
      <c r="AI17" s="45">
        <v>286600</v>
      </c>
      <c r="AJ17" s="45">
        <v>325970</v>
      </c>
      <c r="AK17" s="74">
        <v>349161</v>
      </c>
      <c r="AL17" s="46">
        <v>262230</v>
      </c>
    </row>
    <row r="18" spans="1:38" ht="20.100000000000001" customHeight="1" x14ac:dyDescent="0.2">
      <c r="A18" s="9"/>
      <c r="B18" s="40" t="s">
        <v>37</v>
      </c>
      <c r="C18" s="42">
        <v>306</v>
      </c>
      <c r="D18" s="42">
        <v>285</v>
      </c>
      <c r="E18" s="42">
        <v>276</v>
      </c>
      <c r="F18" s="42">
        <v>275</v>
      </c>
      <c r="G18" s="42">
        <v>252</v>
      </c>
      <c r="H18" s="42">
        <v>259</v>
      </c>
      <c r="I18" s="42">
        <v>255</v>
      </c>
      <c r="J18" s="42">
        <v>233</v>
      </c>
      <c r="K18" s="42">
        <v>145</v>
      </c>
      <c r="L18" s="42">
        <v>145</v>
      </c>
      <c r="M18" s="67">
        <v>154</v>
      </c>
      <c r="N18" s="43">
        <v>141</v>
      </c>
      <c r="O18" s="41">
        <v>1229</v>
      </c>
      <c r="P18" s="42">
        <v>1124</v>
      </c>
      <c r="Q18" s="42">
        <v>1286</v>
      </c>
      <c r="R18" s="42">
        <v>1365</v>
      </c>
      <c r="S18" s="42">
        <v>1690</v>
      </c>
      <c r="T18" s="42">
        <v>1802</v>
      </c>
      <c r="U18" s="42">
        <v>1796</v>
      </c>
      <c r="V18" s="42">
        <v>1830</v>
      </c>
      <c r="W18" s="42">
        <v>1175</v>
      </c>
      <c r="X18" s="42">
        <v>1222</v>
      </c>
      <c r="Y18" s="67">
        <v>1271</v>
      </c>
      <c r="Z18" s="43">
        <v>1491</v>
      </c>
      <c r="AA18" s="41">
        <v>1916440</v>
      </c>
      <c r="AB18" s="42">
        <v>2260873</v>
      </c>
      <c r="AC18" s="42">
        <v>2348258</v>
      </c>
      <c r="AD18" s="42">
        <v>2547265</v>
      </c>
      <c r="AE18" s="44">
        <v>2955515</v>
      </c>
      <c r="AF18" s="44">
        <v>2847219</v>
      </c>
      <c r="AG18" s="44">
        <v>2628627</v>
      </c>
      <c r="AH18" s="45" t="s">
        <v>9</v>
      </c>
      <c r="AI18" s="45">
        <v>1701300</v>
      </c>
      <c r="AJ18" s="45">
        <v>1806002</v>
      </c>
      <c r="AK18" s="74">
        <v>2239529</v>
      </c>
      <c r="AL18" s="46">
        <v>2113112</v>
      </c>
    </row>
    <row r="19" spans="1:38" ht="20.100000000000001" hidden="1" customHeight="1" x14ac:dyDescent="0.2">
      <c r="A19" s="9"/>
      <c r="B19" s="40" t="s">
        <v>19</v>
      </c>
      <c r="C19" s="42">
        <v>49</v>
      </c>
      <c r="D19" s="42">
        <v>49</v>
      </c>
      <c r="E19" s="42">
        <v>44</v>
      </c>
      <c r="F19" s="42">
        <v>57</v>
      </c>
      <c r="G19" s="42">
        <v>57</v>
      </c>
      <c r="H19" s="42">
        <v>55</v>
      </c>
      <c r="I19" s="42">
        <v>65</v>
      </c>
      <c r="J19" s="42">
        <v>52</v>
      </c>
      <c r="K19" s="58" t="s">
        <v>21</v>
      </c>
      <c r="L19" s="58" t="s">
        <v>21</v>
      </c>
      <c r="M19" s="70" t="s">
        <v>21</v>
      </c>
      <c r="N19" s="59" t="s">
        <v>21</v>
      </c>
      <c r="O19" s="60" t="s">
        <v>0</v>
      </c>
      <c r="P19" s="42">
        <v>281</v>
      </c>
      <c r="Q19" s="42">
        <v>269</v>
      </c>
      <c r="R19" s="42">
        <v>281</v>
      </c>
      <c r="S19" s="42">
        <v>305</v>
      </c>
      <c r="T19" s="42">
        <v>301</v>
      </c>
      <c r="U19" s="42">
        <v>335</v>
      </c>
      <c r="V19" s="42">
        <v>295</v>
      </c>
      <c r="W19" s="58" t="s">
        <v>21</v>
      </c>
      <c r="X19" s="58" t="s">
        <v>21</v>
      </c>
      <c r="Y19" s="70" t="s">
        <v>21</v>
      </c>
      <c r="Z19" s="59" t="s">
        <v>21</v>
      </c>
      <c r="AA19" s="60" t="s">
        <v>0</v>
      </c>
      <c r="AB19" s="42">
        <v>854860</v>
      </c>
      <c r="AC19" s="42">
        <v>1013785</v>
      </c>
      <c r="AD19" s="42">
        <v>1137022</v>
      </c>
      <c r="AE19" s="44">
        <v>1062993</v>
      </c>
      <c r="AF19" s="44">
        <v>898193</v>
      </c>
      <c r="AG19" s="44">
        <v>971446</v>
      </c>
      <c r="AH19" s="45">
        <v>842884</v>
      </c>
      <c r="AI19" s="58" t="s">
        <v>21</v>
      </c>
      <c r="AJ19" s="58" t="s">
        <v>21</v>
      </c>
      <c r="AK19" s="70" t="s">
        <v>21</v>
      </c>
      <c r="AL19" s="59" t="s">
        <v>21</v>
      </c>
    </row>
    <row r="20" spans="1:38" ht="20.100000000000001" hidden="1" customHeight="1" x14ac:dyDescent="0.2">
      <c r="A20" s="9"/>
      <c r="B20" s="47" t="s">
        <v>18</v>
      </c>
      <c r="C20" s="42">
        <v>127</v>
      </c>
      <c r="D20" s="42">
        <v>104</v>
      </c>
      <c r="E20" s="42">
        <v>95</v>
      </c>
      <c r="F20" s="42">
        <v>80</v>
      </c>
      <c r="G20" s="42">
        <v>78</v>
      </c>
      <c r="H20" s="42">
        <v>71</v>
      </c>
      <c r="I20" s="42">
        <v>78</v>
      </c>
      <c r="J20" s="42">
        <v>68</v>
      </c>
      <c r="K20" s="58" t="s">
        <v>21</v>
      </c>
      <c r="L20" s="58" t="s">
        <v>21</v>
      </c>
      <c r="M20" s="70" t="s">
        <v>21</v>
      </c>
      <c r="N20" s="59" t="s">
        <v>21</v>
      </c>
      <c r="O20" s="41">
        <v>452</v>
      </c>
      <c r="P20" s="42">
        <v>372</v>
      </c>
      <c r="Q20" s="42">
        <v>368</v>
      </c>
      <c r="R20" s="42">
        <v>305</v>
      </c>
      <c r="S20" s="42">
        <v>267</v>
      </c>
      <c r="T20" s="42">
        <v>319</v>
      </c>
      <c r="U20" s="42">
        <v>299</v>
      </c>
      <c r="V20" s="42">
        <v>209</v>
      </c>
      <c r="W20" s="58" t="s">
        <v>21</v>
      </c>
      <c r="X20" s="58" t="s">
        <v>21</v>
      </c>
      <c r="Y20" s="70" t="s">
        <v>21</v>
      </c>
      <c r="Z20" s="59" t="s">
        <v>21</v>
      </c>
      <c r="AA20" s="41">
        <v>639051</v>
      </c>
      <c r="AB20" s="42">
        <v>733347</v>
      </c>
      <c r="AC20" s="42">
        <v>789446</v>
      </c>
      <c r="AD20" s="42">
        <v>680051</v>
      </c>
      <c r="AE20" s="44">
        <v>447497</v>
      </c>
      <c r="AF20" s="44">
        <v>475457</v>
      </c>
      <c r="AG20" s="44">
        <v>550226</v>
      </c>
      <c r="AH20" s="45">
        <v>339301</v>
      </c>
      <c r="AI20" s="58" t="s">
        <v>21</v>
      </c>
      <c r="AJ20" s="58" t="s">
        <v>21</v>
      </c>
      <c r="AK20" s="70" t="s">
        <v>21</v>
      </c>
      <c r="AL20" s="59" t="s">
        <v>21</v>
      </c>
    </row>
    <row r="21" spans="1:38" ht="20.100000000000001" hidden="1" customHeight="1" x14ac:dyDescent="0.2">
      <c r="A21" s="9"/>
      <c r="B21" s="40" t="s">
        <v>20</v>
      </c>
      <c r="C21" s="42">
        <v>214</v>
      </c>
      <c r="D21" s="42">
        <v>234</v>
      </c>
      <c r="E21" s="42">
        <v>232</v>
      </c>
      <c r="F21" s="42">
        <v>241</v>
      </c>
      <c r="G21" s="42">
        <v>245</v>
      </c>
      <c r="H21" s="42">
        <v>224</v>
      </c>
      <c r="I21" s="42">
        <v>206</v>
      </c>
      <c r="J21" s="42">
        <v>210</v>
      </c>
      <c r="K21" s="58" t="s">
        <v>21</v>
      </c>
      <c r="L21" s="58" t="s">
        <v>21</v>
      </c>
      <c r="M21" s="70" t="s">
        <v>21</v>
      </c>
      <c r="N21" s="59" t="s">
        <v>21</v>
      </c>
      <c r="O21" s="41">
        <v>888</v>
      </c>
      <c r="P21" s="42">
        <v>975</v>
      </c>
      <c r="Q21" s="42">
        <v>1163</v>
      </c>
      <c r="R21" s="42">
        <v>1082</v>
      </c>
      <c r="S21" s="42">
        <v>1244</v>
      </c>
      <c r="T21" s="42">
        <v>1210</v>
      </c>
      <c r="U21" s="42">
        <v>1104</v>
      </c>
      <c r="V21" s="42">
        <v>1207</v>
      </c>
      <c r="W21" s="58" t="s">
        <v>21</v>
      </c>
      <c r="X21" s="58" t="s">
        <v>21</v>
      </c>
      <c r="Y21" s="70" t="s">
        <v>21</v>
      </c>
      <c r="Z21" s="59" t="s">
        <v>21</v>
      </c>
      <c r="AA21" s="42">
        <v>1202540</v>
      </c>
      <c r="AB21" s="42">
        <v>1593477</v>
      </c>
      <c r="AC21" s="42">
        <v>1918901</v>
      </c>
      <c r="AD21" s="42">
        <v>2115584</v>
      </c>
      <c r="AE21" s="44">
        <v>1830432</v>
      </c>
      <c r="AF21" s="44">
        <v>1634335</v>
      </c>
      <c r="AG21" s="44">
        <v>1590439</v>
      </c>
      <c r="AH21" s="45">
        <v>1934552</v>
      </c>
      <c r="AI21" s="58" t="s">
        <v>21</v>
      </c>
      <c r="AJ21" s="58" t="s">
        <v>21</v>
      </c>
      <c r="AK21" s="70" t="s">
        <v>21</v>
      </c>
      <c r="AL21" s="59" t="s">
        <v>21</v>
      </c>
    </row>
    <row r="22" spans="1:38" ht="20.100000000000001" customHeight="1" x14ac:dyDescent="0.2">
      <c r="A22" s="9"/>
      <c r="B22" s="61" t="s">
        <v>32</v>
      </c>
      <c r="C22" s="42"/>
      <c r="D22" s="42"/>
      <c r="E22" s="42"/>
      <c r="F22" s="42"/>
      <c r="G22" s="42"/>
      <c r="H22" s="42"/>
      <c r="I22" s="42"/>
      <c r="J22" s="42"/>
      <c r="K22" s="42">
        <v>60</v>
      </c>
      <c r="L22" s="42">
        <v>57</v>
      </c>
      <c r="M22" s="67">
        <v>71</v>
      </c>
      <c r="N22" s="43">
        <v>69</v>
      </c>
      <c r="O22" s="42"/>
      <c r="P22" s="42"/>
      <c r="Q22" s="42"/>
      <c r="R22" s="42"/>
      <c r="S22" s="42"/>
      <c r="T22" s="42"/>
      <c r="U22" s="42"/>
      <c r="V22" s="42"/>
      <c r="W22" s="42">
        <v>317</v>
      </c>
      <c r="X22" s="42">
        <v>302</v>
      </c>
      <c r="Y22" s="67">
        <v>359</v>
      </c>
      <c r="Z22" s="43">
        <v>406</v>
      </c>
      <c r="AA22" s="42"/>
      <c r="AB22" s="42"/>
      <c r="AC22" s="42"/>
      <c r="AD22" s="42"/>
      <c r="AE22" s="44"/>
      <c r="AF22" s="44"/>
      <c r="AG22" s="44"/>
      <c r="AH22" s="45"/>
      <c r="AI22" s="45">
        <v>705400</v>
      </c>
      <c r="AJ22" s="45">
        <v>765135</v>
      </c>
      <c r="AK22" s="74">
        <v>859958</v>
      </c>
      <c r="AL22" s="46">
        <v>933532</v>
      </c>
    </row>
    <row r="23" spans="1:38" ht="20.100000000000001" customHeight="1" x14ac:dyDescent="0.2">
      <c r="A23" s="9"/>
      <c r="B23" s="40" t="s">
        <v>33</v>
      </c>
      <c r="C23" s="42"/>
      <c r="D23" s="42"/>
      <c r="E23" s="42"/>
      <c r="F23" s="42"/>
      <c r="G23" s="42"/>
      <c r="H23" s="42"/>
      <c r="I23" s="42"/>
      <c r="J23" s="42"/>
      <c r="K23" s="42">
        <v>166</v>
      </c>
      <c r="L23" s="42">
        <v>163</v>
      </c>
      <c r="M23" s="67">
        <v>175</v>
      </c>
      <c r="N23" s="43">
        <v>177</v>
      </c>
      <c r="O23" s="42"/>
      <c r="P23" s="42"/>
      <c r="Q23" s="42"/>
      <c r="R23" s="42"/>
      <c r="S23" s="42"/>
      <c r="T23" s="42"/>
      <c r="U23" s="42"/>
      <c r="V23" s="42"/>
      <c r="W23" s="42">
        <v>995</v>
      </c>
      <c r="X23" s="42">
        <v>831</v>
      </c>
      <c r="Y23" s="67">
        <v>1005</v>
      </c>
      <c r="Z23" s="43">
        <v>1032</v>
      </c>
      <c r="AA23" s="42"/>
      <c r="AB23" s="42"/>
      <c r="AC23" s="42"/>
      <c r="AD23" s="42"/>
      <c r="AE23" s="44"/>
      <c r="AF23" s="44"/>
      <c r="AG23" s="44"/>
      <c r="AH23" s="45"/>
      <c r="AI23" s="45" t="s">
        <v>12</v>
      </c>
      <c r="AJ23" s="45" t="s">
        <v>12</v>
      </c>
      <c r="AK23" s="74">
        <v>1412252</v>
      </c>
      <c r="AL23" s="46">
        <v>1799791</v>
      </c>
    </row>
    <row r="24" spans="1:38" ht="20.100000000000001" customHeight="1" x14ac:dyDescent="0.2">
      <c r="A24" s="12"/>
      <c r="B24" s="48" t="s">
        <v>34</v>
      </c>
      <c r="C24" s="50"/>
      <c r="D24" s="50"/>
      <c r="E24" s="50"/>
      <c r="F24" s="50"/>
      <c r="G24" s="50"/>
      <c r="H24" s="50"/>
      <c r="I24" s="50"/>
      <c r="J24" s="50"/>
      <c r="K24" s="50">
        <v>23</v>
      </c>
      <c r="L24" s="50">
        <v>21</v>
      </c>
      <c r="M24" s="68">
        <v>22</v>
      </c>
      <c r="N24" s="51">
        <v>20</v>
      </c>
      <c r="O24" s="50"/>
      <c r="P24" s="50"/>
      <c r="Q24" s="50"/>
      <c r="R24" s="50"/>
      <c r="S24" s="50"/>
      <c r="T24" s="50"/>
      <c r="U24" s="50"/>
      <c r="V24" s="50"/>
      <c r="W24" s="50">
        <v>185</v>
      </c>
      <c r="X24" s="50">
        <v>146</v>
      </c>
      <c r="Y24" s="68">
        <v>228</v>
      </c>
      <c r="Z24" s="51">
        <v>237</v>
      </c>
      <c r="AA24" s="50"/>
      <c r="AB24" s="50"/>
      <c r="AC24" s="50"/>
      <c r="AD24" s="50"/>
      <c r="AE24" s="52"/>
      <c r="AF24" s="52"/>
      <c r="AG24" s="52"/>
      <c r="AH24" s="53"/>
      <c r="AI24" s="53">
        <v>389800</v>
      </c>
      <c r="AJ24" s="53">
        <v>285376</v>
      </c>
      <c r="AK24" s="75" t="s">
        <v>12</v>
      </c>
      <c r="AL24" s="54" t="s">
        <v>12</v>
      </c>
    </row>
    <row r="25" spans="1:38" ht="17.25" x14ac:dyDescent="0.2">
      <c r="B25" s="76" t="s">
        <v>41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</row>
    <row r="26" spans="1:38" ht="20.100000000000001" customHeight="1" x14ac:dyDescent="0.2">
      <c r="B26" s="14" t="s">
        <v>45</v>
      </c>
      <c r="AJ26" s="13"/>
      <c r="AK26" s="13"/>
      <c r="AL26" s="13"/>
    </row>
    <row r="27" spans="1:38" ht="12" hidden="1" x14ac:dyDescent="0.2">
      <c r="B27" s="14"/>
      <c r="AJ27" s="13"/>
      <c r="AK27" s="13"/>
      <c r="AL27" s="13" t="s">
        <v>22</v>
      </c>
    </row>
    <row r="28" spans="1:38" ht="20.100000000000001" customHeight="1" x14ac:dyDescent="0.2">
      <c r="B28" s="4" t="s">
        <v>42</v>
      </c>
    </row>
  </sheetData>
  <mergeCells count="5">
    <mergeCell ref="B25:AL25"/>
    <mergeCell ref="A4:B5"/>
    <mergeCell ref="AA4:AL4"/>
    <mergeCell ref="O4:Z4"/>
    <mergeCell ref="C4:N4"/>
  </mergeCells>
  <phoneticPr fontId="7"/>
  <printOptions horizontalCentered="1" verticalCentered="1"/>
  <pageMargins left="0.78740157480314965" right="0.78740157480314965" top="0.78740157480314965" bottom="0.74803149606299213" header="0.51181102362204722" footer="0.4724409448818898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事業所等の推移</vt:lpstr>
      <vt:lpstr>事業所等の推移!Print_Area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掃部 恭代</dc:creator>
  <cp:lastModifiedBy>森川 善昭</cp:lastModifiedBy>
  <cp:revision>0</cp:revision>
  <cp:lastPrinted>2023-12-20T02:22:06Z</cp:lastPrinted>
  <dcterms:created xsi:type="dcterms:W3CDTF">1601-01-01T00:00:00Z</dcterms:created>
  <dcterms:modified xsi:type="dcterms:W3CDTF">2023-12-28T06:16:27Z</dcterms:modified>
</cp:coreProperties>
</file>