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fs01\Docs_2023\Gyosei\統計\鯖江市統計書\R5統計書\R4統計担当修正データ\"/>
    </mc:Choice>
  </mc:AlternateContent>
  <xr:revisionPtr revIDLastSave="0" documentId="13_ncr:1_{A138E596-6C7B-4011-8444-219AF9199E01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事業者数および従業員数" sheetId="1" r:id="rId1"/>
  </sheets>
  <definedNames>
    <definedName name="_xlnm.Print_Area" localSheetId="0">事業者数および従業員数!$A$1:$O$67</definedName>
    <definedName name="_xlnm.Print_Titles" localSheetId="0">事業者数および従業員数!$1:$3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7" i="1"/>
  <c r="D24" i="1"/>
  <c r="D23" i="1"/>
  <c r="D22" i="1"/>
  <c r="D21" i="1"/>
  <c r="D20" i="1"/>
  <c r="D19" i="1"/>
  <c r="D18" i="1"/>
  <c r="D17" i="1"/>
  <c r="D13" i="1"/>
  <c r="D12" i="1"/>
  <c r="D11" i="1"/>
  <c r="D10" i="1"/>
  <c r="D9" i="1"/>
  <c r="E24" i="1"/>
  <c r="E23" i="1"/>
  <c r="E22" i="1"/>
  <c r="E21" i="1"/>
  <c r="E20" i="1"/>
  <c r="E19" i="1"/>
  <c r="E18" i="1"/>
  <c r="E17" i="1"/>
  <c r="E14" i="1"/>
  <c r="E13" i="1"/>
  <c r="E12" i="1"/>
  <c r="E11" i="1"/>
  <c r="E10" i="1"/>
  <c r="E9" i="1"/>
  <c r="E8" i="1"/>
  <c r="E15" i="1"/>
  <c r="E16" i="1"/>
  <c r="E7" i="1"/>
  <c r="D8" i="1"/>
  <c r="D14" i="1"/>
  <c r="D15" i="1"/>
  <c r="D16" i="1"/>
  <c r="D7" i="1"/>
</calcChain>
</file>

<file path=xl/sharedStrings.xml><?xml version="1.0" encoding="utf-8"?>
<sst xmlns="http://schemas.openxmlformats.org/spreadsheetml/2006/main" count="152" uniqueCount="44">
  <si>
    <t>A～S　全産業</t>
    <rPh sb="4" eb="7">
      <t>ゼンサンギョウ</t>
    </rPh>
    <phoneticPr fontId="3"/>
  </si>
  <si>
    <t>D　建設業</t>
    <rPh sb="2" eb="5">
      <t>ケンセツギョウ</t>
    </rPh>
    <phoneticPr fontId="3"/>
  </si>
  <si>
    <t>E　製造業</t>
    <rPh sb="2" eb="5">
      <t>セイゾウギョウ</t>
    </rPh>
    <phoneticPr fontId="3"/>
  </si>
  <si>
    <t>G　情報通信業</t>
    <rPh sb="2" eb="4">
      <t>ジョウホウ</t>
    </rPh>
    <rPh sb="4" eb="7">
      <t>ツウシンギョウ</t>
    </rPh>
    <phoneticPr fontId="3"/>
  </si>
  <si>
    <t>H　運輸業，郵便業</t>
    <rPh sb="2" eb="5">
      <t>ウンユギョウ</t>
    </rPh>
    <rPh sb="6" eb="8">
      <t>ユウビン</t>
    </rPh>
    <rPh sb="8" eb="9">
      <t>ギョウ</t>
    </rPh>
    <phoneticPr fontId="3"/>
  </si>
  <si>
    <t>I　卸売業，小売業</t>
    <rPh sb="2" eb="5">
      <t>オロシウリギョウ</t>
    </rPh>
    <rPh sb="6" eb="9">
      <t>コウリギョウ</t>
    </rPh>
    <phoneticPr fontId="3"/>
  </si>
  <si>
    <t>J　金融業，保険業</t>
    <rPh sb="2" eb="5">
      <t>キンユウギョウ</t>
    </rPh>
    <rPh sb="6" eb="9">
      <t>ホケンギョウ</t>
    </rPh>
    <phoneticPr fontId="3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</si>
  <si>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</si>
  <si>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P　医療，福祉</t>
    <rPh sb="2" eb="4">
      <t>イリョウ</t>
    </rPh>
    <rPh sb="5" eb="7">
      <t>フクシ</t>
    </rPh>
    <phoneticPr fontId="3"/>
  </si>
  <si>
    <t>Q　複合サービス事業</t>
    <rPh sb="2" eb="4">
      <t>フクゴウ</t>
    </rPh>
    <rPh sb="8" eb="10">
      <t>ジギョウ</t>
    </rPh>
    <phoneticPr fontId="3"/>
  </si>
  <si>
    <t>事業所総数</t>
    <rPh sb="0" eb="3">
      <t>ジギョウショ</t>
    </rPh>
    <rPh sb="3" eb="5">
      <t>ソウスウ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</si>
  <si>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</si>
  <si>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</si>
  <si>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</si>
  <si>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</si>
  <si>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</si>
  <si>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</si>
  <si>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</si>
  <si>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</si>
  <si>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</si>
  <si>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</si>
  <si>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</si>
  <si>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</si>
  <si>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</si>
  <si>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</si>
  <si>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</si>
  <si>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</si>
  <si>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</si>
  <si>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</si>
  <si>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</si>
  <si>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</si>
  <si>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C　鉱業，採石業，砂利採取業</t>
    <phoneticPr fontId="3"/>
  </si>
  <si>
    <t>F　電気・ガス・熱供給・水道業</t>
    <rPh sb="2" eb="4">
      <t>デンキ</t>
    </rPh>
    <rPh sb="8" eb="9">
      <t>ネツ</t>
    </rPh>
    <rPh sb="9" eb="11">
      <t>キョウキュウ</t>
    </rPh>
    <phoneticPr fontId="3"/>
  </si>
  <si>
    <t>K　不動産業，物品賃貸業</t>
    <rPh sb="2" eb="5">
      <t>フドウサン</t>
    </rPh>
    <rPh sb="5" eb="6">
      <t>ギョウ</t>
    </rPh>
    <phoneticPr fontId="3"/>
  </si>
  <si>
    <t>L　学術研究，専門・技術サービス業</t>
    <rPh sb="2" eb="4">
      <t>ガクジュツ</t>
    </rPh>
    <rPh sb="4" eb="6">
      <t>ケンキュウ</t>
    </rPh>
    <phoneticPr fontId="3"/>
  </si>
  <si>
    <t>M　宿泊業，飲食サービス業</t>
    <rPh sb="2" eb="4">
      <t>シュクハク</t>
    </rPh>
    <rPh sb="4" eb="5">
      <t>ギョウ</t>
    </rPh>
    <phoneticPr fontId="3"/>
  </si>
  <si>
    <t>N　生活関連サービス業，娯楽業</t>
    <rPh sb="2" eb="4">
      <t>セイカツ</t>
    </rPh>
    <rPh sb="4" eb="6">
      <t>カンレン</t>
    </rPh>
    <rPh sb="10" eb="11">
      <t>ギョウ</t>
    </rPh>
    <phoneticPr fontId="3"/>
  </si>
  <si>
    <t>R　サービス業（他に分類されないもの）</t>
    <rPh sb="6" eb="7">
      <t>ギョウ</t>
    </rPh>
    <phoneticPr fontId="3"/>
  </si>
  <si>
    <t>S　公務（他に分類されるものを除く）</t>
    <rPh sb="2" eb="4">
      <t>コウム</t>
    </rPh>
    <phoneticPr fontId="3"/>
  </si>
  <si>
    <t>026　産業大分類別 事業所数および従業者数</t>
    <rPh sb="9" eb="10">
      <t>ベツ</t>
    </rPh>
    <phoneticPr fontId="4"/>
  </si>
  <si>
    <t>A～B　農林漁業</t>
    <rPh sb="4" eb="5">
      <t>ノウ</t>
    </rPh>
    <rPh sb="6" eb="8">
      <t>ギョギョウ</t>
    </rPh>
    <phoneticPr fontId="3"/>
  </si>
  <si>
    <t>・経済センサス－活動調査</t>
    <rPh sb="1" eb="3">
      <t>ケイザイ</t>
    </rPh>
    <rPh sb="8" eb="10">
      <t>カツドウ</t>
    </rPh>
    <rPh sb="10" eb="12">
      <t>チョウサ</t>
    </rPh>
    <phoneticPr fontId="4"/>
  </si>
  <si>
    <t>・令和3年6月1日現在</t>
    <rPh sb="1" eb="3">
      <t>レイワ</t>
    </rPh>
    <rPh sb="4" eb="5">
      <t>ネン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</si>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</sst>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;&quot; -&quot;###,###,##0"/>
    <numFmt numFmtId="177" formatCode="#,##0;&quot;▲ &quot;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游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1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4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8" fillId="0" borderId="0"/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0" xfId="33" applyFont="1" applyFill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176" fontId="26" fillId="0" borderId="1" xfId="0" applyNumberFormat="1" applyFont="1" applyBorder="1" applyAlignment="1">
      <alignment horizontal="left" vertical="center"/>
    </xf>
    <xf numFmtId="0" fontId="26" fillId="0" borderId="0" xfId="0" applyFont="1">
      <alignment vertical="center"/>
    </xf>
    <xf numFmtId="176" fontId="5" fillId="0" borderId="21" xfId="0" applyNumberFormat="1" applyFont="1" applyBorder="1" applyAlignment="1">
      <alignment horizontal="right" vertical="center"/>
    </xf>
    <xf numFmtId="177" fontId="28" fillId="0" borderId="21" xfId="44" quotePrefix="1" applyNumberFormat="1" applyFont="1" applyBorder="1" applyAlignment="1">
      <alignment horizontal="right" vertical="center"/>
    </xf>
    <xf numFmtId="177" fontId="28" fillId="0" borderId="22" xfId="44" quotePrefix="1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7" fontId="28" fillId="0" borderId="23" xfId="44" quotePrefix="1" applyNumberFormat="1" applyFont="1" applyBorder="1" applyAlignment="1">
      <alignment horizontal="right" vertical="center"/>
    </xf>
    <xf numFmtId="177" fontId="28" fillId="0" borderId="24" xfId="44" quotePrefix="1" applyNumberFormat="1" applyFont="1" applyBorder="1" applyAlignment="1">
      <alignment horizontal="right" vertical="center"/>
    </xf>
    <xf numFmtId="177" fontId="28" fillId="0" borderId="23" xfId="44" applyNumberFormat="1" applyFont="1" applyBorder="1" applyAlignment="1">
      <alignment horizontal="right" vertical="center"/>
    </xf>
    <xf numFmtId="177" fontId="28" fillId="0" borderId="24" xfId="44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7" fontId="28" fillId="0" borderId="25" xfId="44" quotePrefix="1" applyNumberFormat="1" applyFont="1" applyBorder="1" applyAlignment="1">
      <alignment horizontal="right" vertical="center"/>
    </xf>
    <xf numFmtId="177" fontId="28" fillId="0" borderId="25" xfId="44" applyNumberFormat="1" applyFont="1" applyBorder="1" applyAlignment="1">
      <alignment horizontal="right" vertical="center"/>
    </xf>
    <xf numFmtId="177" fontId="28" fillId="0" borderId="26" xfId="44" quotePrefix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176" fontId="5" fillId="0" borderId="23" xfId="33" applyNumberFormat="1" applyFont="1" applyFill="1" applyBorder="1" applyAlignment="1">
      <alignment horizontal="right" vertical="center"/>
    </xf>
    <xf numFmtId="176" fontId="5" fillId="0" borderId="23" xfId="33" applyNumberFormat="1" applyFont="1" applyFill="1" applyBorder="1" applyAlignment="1" applyProtection="1">
      <alignment horizontal="right" vertical="center"/>
    </xf>
    <xf numFmtId="176" fontId="0" fillId="0" borderId="23" xfId="33" applyNumberFormat="1" applyFont="1" applyFill="1" applyBorder="1" applyAlignment="1">
      <alignment horizontal="right" vertical="center"/>
    </xf>
    <xf numFmtId="38" fontId="5" fillId="0" borderId="23" xfId="33" applyFont="1" applyFill="1" applyBorder="1" applyAlignment="1">
      <alignment horizontal="right" vertical="center"/>
    </xf>
    <xf numFmtId="176" fontId="5" fillId="2" borderId="23" xfId="33" applyNumberFormat="1" applyFont="1" applyFill="1" applyBorder="1" applyAlignment="1">
      <alignment horizontal="right" vertical="center"/>
    </xf>
    <xf numFmtId="176" fontId="5" fillId="0" borderId="25" xfId="33" applyNumberFormat="1" applyFont="1" applyFill="1" applyBorder="1" applyAlignment="1">
      <alignment horizontal="right" vertical="center"/>
    </xf>
    <xf numFmtId="38" fontId="5" fillId="0" borderId="25" xfId="33" applyFont="1" applyFill="1" applyBorder="1" applyAlignment="1">
      <alignment horizontal="right" vertical="center"/>
    </xf>
    <xf numFmtId="177" fontId="28" fillId="34" borderId="23" xfId="44" quotePrefix="1" applyNumberFormat="1" applyFont="1" applyFill="1" applyBorder="1" applyAlignment="1">
      <alignment horizontal="right" vertical="center"/>
    </xf>
    <xf numFmtId="177" fontId="28" fillId="34" borderId="24" xfId="44" quotePrefix="1" applyNumberFormat="1" applyFont="1" applyFill="1" applyBorder="1" applyAlignment="1">
      <alignment horizontal="right" vertical="center"/>
    </xf>
    <xf numFmtId="176" fontId="5" fillId="34" borderId="23" xfId="0" applyNumberFormat="1" applyFont="1" applyFill="1" applyBorder="1" applyAlignment="1">
      <alignment horizontal="right" vertical="center"/>
    </xf>
    <xf numFmtId="177" fontId="28" fillId="34" borderId="23" xfId="44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 indent="1"/>
    </xf>
    <xf numFmtId="176" fontId="5" fillId="0" borderId="25" xfId="0" applyNumberFormat="1" applyFont="1" applyBorder="1" applyAlignment="1">
      <alignment horizontal="right" vertical="center" indent="1"/>
    </xf>
    <xf numFmtId="0" fontId="7" fillId="0" borderId="9" xfId="42" applyFont="1" applyBorder="1" applyAlignment="1">
      <alignment horizontal="center" vertical="center" wrapText="1"/>
    </xf>
    <xf numFmtId="0" fontId="7" fillId="0" borderId="10" xfId="42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right" vertical="center" inden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34" borderId="23" xfId="0" applyNumberFormat="1" applyFont="1" applyFill="1" applyBorder="1" applyAlignment="1">
      <alignment horizontal="right" vertical="center" inden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CB521D03-A79D-4C96-AC0B-D68DCD88D99F}"/>
    <cellStyle name="標準_新産業分類符号一覧(04.07再訂正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view="pageBreakPreview" topLeftCell="A47" zoomScaleNormal="100" zoomScaleSheetLayoutView="100" workbookViewId="0">
      <selection activeCell="A67" sqref="A67"/>
    </sheetView>
  </sheetViews>
  <sheetFormatPr defaultRowHeight="18" customHeight="1" x14ac:dyDescent="0.15"/>
  <cols>
    <col min="1" max="1" width="9" style="7" customWidth="1"/>
    <col min="2" max="15" width="8.5" style="6" customWidth="1"/>
    <col min="16" max="16" width="8.875" style="6" customWidth="1"/>
    <col min="17" max="16384" width="9" style="6"/>
  </cols>
  <sheetData>
    <row r="1" spans="1:18" ht="18" customHeight="1" x14ac:dyDescent="0.15">
      <c r="A1" s="1" t="s">
        <v>39</v>
      </c>
      <c r="B1" s="2"/>
      <c r="C1" s="3"/>
      <c r="D1" s="4"/>
      <c r="E1" s="3"/>
      <c r="G1" s="3"/>
      <c r="H1" s="4"/>
      <c r="I1" s="3"/>
      <c r="J1" s="4"/>
      <c r="K1" s="3"/>
      <c r="L1" s="4"/>
      <c r="M1" s="3"/>
      <c r="N1" s="4"/>
      <c r="O1" s="3"/>
    </row>
    <row r="2" spans="1:18" ht="18" customHeight="1" x14ac:dyDescent="0.15">
      <c r="A2" s="6"/>
      <c r="B2" s="2"/>
      <c r="C2" s="3"/>
      <c r="D2" s="4"/>
      <c r="E2" s="3"/>
      <c r="G2" s="3"/>
      <c r="H2" s="4"/>
      <c r="I2" s="3"/>
      <c r="J2" s="4"/>
      <c r="K2" s="3"/>
      <c r="L2" s="5"/>
      <c r="M2" s="5" t="s">
        <v>42</v>
      </c>
      <c r="N2" s="4"/>
      <c r="O2" s="3"/>
    </row>
    <row r="3" spans="1:18" ht="18" customHeight="1" x14ac:dyDescent="0.15">
      <c r="A3" s="6"/>
      <c r="B3" s="4"/>
      <c r="D3" s="4"/>
      <c r="E3" s="3"/>
      <c r="F3" s="4"/>
      <c r="G3" s="3"/>
      <c r="I3" s="3"/>
      <c r="J3" s="4"/>
      <c r="K3" s="3"/>
      <c r="L3" s="5"/>
      <c r="M3" s="5" t="s">
        <v>41</v>
      </c>
      <c r="N3" s="4"/>
      <c r="O3" s="3"/>
    </row>
    <row r="4" spans="1:18" s="9" customFormat="1" ht="18" customHeight="1" x14ac:dyDescent="0.15">
      <c r="A4" s="7"/>
      <c r="B4" s="8"/>
      <c r="C4" s="8"/>
      <c r="D4" s="8"/>
      <c r="E4" s="8"/>
      <c r="F4" s="21"/>
      <c r="G4" s="8"/>
      <c r="H4" s="8"/>
      <c r="I4" s="8"/>
      <c r="J4" s="8"/>
      <c r="K4" s="8"/>
      <c r="L4" s="8"/>
      <c r="M4" s="8"/>
      <c r="N4" s="8"/>
      <c r="O4" s="8"/>
    </row>
    <row r="5" spans="1:18" s="15" customFormat="1" ht="53.25" customHeight="1" x14ac:dyDescent="0.15">
      <c r="A5" s="52"/>
      <c r="B5" s="54"/>
      <c r="C5" s="53"/>
      <c r="D5" s="49" t="s">
        <v>0</v>
      </c>
      <c r="E5" s="50"/>
      <c r="F5" s="49" t="s">
        <v>40</v>
      </c>
      <c r="G5" s="50"/>
      <c r="H5" s="49" t="s">
        <v>31</v>
      </c>
      <c r="I5" s="50"/>
      <c r="J5" s="49" t="s">
        <v>1</v>
      </c>
      <c r="K5" s="50"/>
      <c r="L5" s="49" t="s">
        <v>2</v>
      </c>
      <c r="M5" s="50"/>
      <c r="N5" s="49" t="s">
        <v>32</v>
      </c>
      <c r="O5" s="50"/>
    </row>
    <row r="6" spans="1:18" ht="18.95" customHeight="1" x14ac:dyDescent="0.15">
      <c r="A6" s="17"/>
      <c r="B6" s="52" t="s">
        <v>10</v>
      </c>
      <c r="C6" s="53"/>
      <c r="D6" s="16" t="s">
        <v>11</v>
      </c>
      <c r="E6" s="7" t="s">
        <v>12</v>
      </c>
      <c r="F6" s="16" t="s">
        <v>11</v>
      </c>
      <c r="G6" s="14" t="s">
        <v>12</v>
      </c>
      <c r="H6" s="16" t="s">
        <v>11</v>
      </c>
      <c r="I6" s="14" t="s">
        <v>12</v>
      </c>
      <c r="J6" s="14" t="s">
        <v>11</v>
      </c>
      <c r="K6" s="7" t="s">
        <v>12</v>
      </c>
      <c r="L6" s="16" t="s">
        <v>11</v>
      </c>
      <c r="M6" s="17" t="s">
        <v>12</v>
      </c>
      <c r="N6" s="16" t="s">
        <v>11</v>
      </c>
      <c r="O6" s="14" t="s">
        <v>12</v>
      </c>
    </row>
    <row r="7" spans="1:18" ht="18.95" customHeight="1" x14ac:dyDescent="0.15">
      <c r="A7" s="10" t="s">
        <v>13</v>
      </c>
      <c r="B7" s="51">
        <f>D7</f>
        <v>39859</v>
      </c>
      <c r="C7" s="51"/>
      <c r="D7" s="23">
        <f>F7+H7+J7+L7+N7+B28+D28+F28+H28+J28+L28+N28+B49+D49+F49+H49+J49</f>
        <v>39859</v>
      </c>
      <c r="E7" s="23">
        <f>G7+I7+K7+M7+O7+C28+E28+G28+I28+K28+M28+O28+C49+E49+G49+I49+K49</f>
        <v>373974</v>
      </c>
      <c r="F7" s="24">
        <v>540</v>
      </c>
      <c r="G7" s="24">
        <v>7116</v>
      </c>
      <c r="H7" s="24">
        <v>16</v>
      </c>
      <c r="I7" s="24">
        <v>121</v>
      </c>
      <c r="J7" s="24">
        <v>4521</v>
      </c>
      <c r="K7" s="24">
        <v>31696</v>
      </c>
      <c r="L7" s="24">
        <v>4746</v>
      </c>
      <c r="M7" s="24">
        <v>80836</v>
      </c>
      <c r="N7" s="24">
        <v>51</v>
      </c>
      <c r="O7" s="25">
        <v>3576</v>
      </c>
      <c r="Q7" s="4"/>
      <c r="R7" s="19"/>
    </row>
    <row r="8" spans="1:18" ht="18.95" customHeight="1" x14ac:dyDescent="0.15">
      <c r="A8" s="11" t="s">
        <v>14</v>
      </c>
      <c r="B8" s="47">
        <f t="shared" ref="B8:B24" si="0">D8</f>
        <v>15338</v>
      </c>
      <c r="C8" s="47"/>
      <c r="D8" s="26">
        <f t="shared" ref="D8:D16" si="1">F8+H8+J8+L8+N8+B29+D29+F29+H29+J29+L29+N29+B50+D50+F50+H50+J50</f>
        <v>15338</v>
      </c>
      <c r="E8" s="26">
        <f t="shared" ref="E8:E16" si="2">G8+I8+K8+M8+O8+C29+E29+G29+I29+K29+M29+O29+C50+E50+G50+I50+K50</f>
        <v>149002</v>
      </c>
      <c r="F8" s="27">
        <v>81</v>
      </c>
      <c r="G8" s="27">
        <v>1284</v>
      </c>
      <c r="H8" s="27">
        <v>9</v>
      </c>
      <c r="I8" s="27">
        <v>56</v>
      </c>
      <c r="J8" s="27">
        <v>1493</v>
      </c>
      <c r="K8" s="27">
        <v>11252</v>
      </c>
      <c r="L8" s="27">
        <v>1311</v>
      </c>
      <c r="M8" s="27">
        <v>20001</v>
      </c>
      <c r="N8" s="27">
        <v>15</v>
      </c>
      <c r="O8" s="28">
        <v>725</v>
      </c>
      <c r="Q8" s="4"/>
      <c r="R8" s="19"/>
    </row>
    <row r="9" spans="1:18" ht="18.95" customHeight="1" x14ac:dyDescent="0.15">
      <c r="A9" s="11" t="s">
        <v>15</v>
      </c>
      <c r="B9" s="47">
        <f t="shared" si="0"/>
        <v>3184</v>
      </c>
      <c r="C9" s="47"/>
      <c r="D9" s="26">
        <f>F9+J9+L9+N9+B30+D30+F30+J30+L30+N30+B51+D51+F51+H51+J51+H30</f>
        <v>3184</v>
      </c>
      <c r="E9" s="26">
        <f>G9+K9+M9+O9+C30+E30+G30+I30+K30+M30+O30+C51+E51+G51+I51+K51</f>
        <v>31278</v>
      </c>
      <c r="F9" s="27">
        <v>10</v>
      </c>
      <c r="G9" s="27">
        <v>205</v>
      </c>
      <c r="H9" s="29" t="s">
        <v>43</v>
      </c>
      <c r="I9" s="29" t="s">
        <v>43</v>
      </c>
      <c r="J9" s="27">
        <v>465</v>
      </c>
      <c r="K9" s="27">
        <v>3975</v>
      </c>
      <c r="L9" s="27">
        <v>165</v>
      </c>
      <c r="M9" s="27">
        <v>3835</v>
      </c>
      <c r="N9" s="27">
        <v>9</v>
      </c>
      <c r="O9" s="28">
        <v>473</v>
      </c>
      <c r="Q9" s="4"/>
      <c r="R9" s="19"/>
    </row>
    <row r="10" spans="1:18" ht="18.95" customHeight="1" x14ac:dyDescent="0.15">
      <c r="A10" s="11" t="s">
        <v>16</v>
      </c>
      <c r="B10" s="47">
        <f t="shared" si="0"/>
        <v>1722</v>
      </c>
      <c r="C10" s="47"/>
      <c r="D10" s="26">
        <f>F10+J10+L10+N10+B31+D31+F31+H31+J31+L31+N31+B52+D52+F52+H52+J52</f>
        <v>1722</v>
      </c>
      <c r="E10" s="26">
        <f>G10+K10+M10+O10+C31+E31+G31+I31+K31+M31+O31+C52+E52+G52+I52+K52</f>
        <v>12613</v>
      </c>
      <c r="F10" s="27">
        <v>35</v>
      </c>
      <c r="G10" s="27">
        <v>459</v>
      </c>
      <c r="H10" s="29" t="s">
        <v>43</v>
      </c>
      <c r="I10" s="29" t="s">
        <v>43</v>
      </c>
      <c r="J10" s="27">
        <v>198</v>
      </c>
      <c r="K10" s="27">
        <v>1061</v>
      </c>
      <c r="L10" s="27">
        <v>144</v>
      </c>
      <c r="M10" s="27">
        <v>1857</v>
      </c>
      <c r="N10" s="27">
        <v>1</v>
      </c>
      <c r="O10" s="28">
        <v>2</v>
      </c>
      <c r="Q10" s="4"/>
      <c r="R10" s="19"/>
    </row>
    <row r="11" spans="1:18" ht="18.95" customHeight="1" x14ac:dyDescent="0.15">
      <c r="A11" s="11" t="s">
        <v>17</v>
      </c>
      <c r="B11" s="47">
        <f t="shared" si="0"/>
        <v>1737</v>
      </c>
      <c r="C11" s="47"/>
      <c r="D11" s="26">
        <f>F11+J11+L11+N11+B32+D32+F32+H32+J32+L32+N32+B53+D53+F53+H53+J53</f>
        <v>1737</v>
      </c>
      <c r="E11" s="26">
        <f>G11+K11+M11+O11+C32+E32+G32+I32+K32+M32+O32+C53+E53+G53+I53+K53</f>
        <v>12482</v>
      </c>
      <c r="F11" s="27">
        <v>53</v>
      </c>
      <c r="G11" s="27">
        <v>789</v>
      </c>
      <c r="H11" s="27" t="s">
        <v>43</v>
      </c>
      <c r="I11" s="27" t="s">
        <v>43</v>
      </c>
      <c r="J11" s="27">
        <v>264</v>
      </c>
      <c r="K11" s="27">
        <v>1605</v>
      </c>
      <c r="L11" s="27">
        <v>185</v>
      </c>
      <c r="M11" s="27">
        <v>2796</v>
      </c>
      <c r="N11" s="27">
        <v>3</v>
      </c>
      <c r="O11" s="28">
        <v>107</v>
      </c>
      <c r="Q11" s="4"/>
      <c r="R11" s="19"/>
    </row>
    <row r="12" spans="1:18" ht="18.95" customHeight="1" x14ac:dyDescent="0.15">
      <c r="A12" s="11" t="s">
        <v>18</v>
      </c>
      <c r="B12" s="47">
        <f t="shared" si="0"/>
        <v>1091</v>
      </c>
      <c r="C12" s="47"/>
      <c r="D12" s="26">
        <f>F12+J12+L12+N12+B33+D33+F33+H33+J33+L33+N33+B54+D54+F54+H54+J54</f>
        <v>1091</v>
      </c>
      <c r="E12" s="26">
        <f>G12+K12+M12+O12+C33+E33+G33+I33+K33+M33+O33+C54+E54+G54+I54+K54</f>
        <v>8633</v>
      </c>
      <c r="F12" s="27">
        <v>19</v>
      </c>
      <c r="G12" s="27">
        <v>342</v>
      </c>
      <c r="H12" s="27" t="s">
        <v>43</v>
      </c>
      <c r="I12" s="27" t="s">
        <v>43</v>
      </c>
      <c r="J12" s="27">
        <v>150</v>
      </c>
      <c r="K12" s="27">
        <v>752</v>
      </c>
      <c r="L12" s="27">
        <v>146</v>
      </c>
      <c r="M12" s="27">
        <v>2736</v>
      </c>
      <c r="N12" s="27">
        <v>1</v>
      </c>
      <c r="O12" s="28">
        <v>9</v>
      </c>
      <c r="Q12" s="4"/>
      <c r="R12" s="19"/>
    </row>
    <row r="13" spans="1:18" ht="18.95" customHeight="1" x14ac:dyDescent="0.15">
      <c r="A13" s="12" t="s">
        <v>19</v>
      </c>
      <c r="B13" s="55">
        <f t="shared" si="0"/>
        <v>3399</v>
      </c>
      <c r="C13" s="55"/>
      <c r="D13" s="45">
        <f>F13+J13+L13+N13+B34+D34+F34+H34+J34+L34+N34+B55+D55+F55+H55+J55</f>
        <v>3399</v>
      </c>
      <c r="E13" s="45">
        <f>G13+K13+M13+O13+C34+E34+G34+I34+K34+M34+O34+C55+E55+G55+I55+K55</f>
        <v>30197</v>
      </c>
      <c r="F13" s="43">
        <v>22</v>
      </c>
      <c r="G13" s="43">
        <v>221</v>
      </c>
      <c r="H13" s="46" t="s">
        <v>43</v>
      </c>
      <c r="I13" s="46" t="s">
        <v>43</v>
      </c>
      <c r="J13" s="43">
        <v>258</v>
      </c>
      <c r="K13" s="43">
        <v>1575</v>
      </c>
      <c r="L13" s="43">
        <v>973</v>
      </c>
      <c r="M13" s="43">
        <v>10921</v>
      </c>
      <c r="N13" s="43">
        <v>1</v>
      </c>
      <c r="O13" s="44">
        <v>2</v>
      </c>
      <c r="Q13" s="4"/>
      <c r="R13" s="19"/>
    </row>
    <row r="14" spans="1:18" ht="18.95" customHeight="1" x14ac:dyDescent="0.15">
      <c r="A14" s="11" t="s">
        <v>20</v>
      </c>
      <c r="B14" s="47">
        <f t="shared" si="0"/>
        <v>1242</v>
      </c>
      <c r="C14" s="47"/>
      <c r="D14" s="26">
        <f t="shared" si="1"/>
        <v>1242</v>
      </c>
      <c r="E14" s="26">
        <f>G14+I14+K14+M14+C35+E35+G35+I35+K35+M35+O35+C56+E56+G56+I56+K56</f>
        <v>12932</v>
      </c>
      <c r="F14" s="27">
        <v>44</v>
      </c>
      <c r="G14" s="27">
        <v>559</v>
      </c>
      <c r="H14" s="27">
        <v>2</v>
      </c>
      <c r="I14" s="27">
        <v>9</v>
      </c>
      <c r="J14" s="27">
        <v>140</v>
      </c>
      <c r="K14" s="27">
        <v>683</v>
      </c>
      <c r="L14" s="27">
        <v>160</v>
      </c>
      <c r="M14" s="27">
        <v>4537</v>
      </c>
      <c r="N14" s="27">
        <v>1</v>
      </c>
      <c r="O14" s="28" t="s">
        <v>43</v>
      </c>
      <c r="Q14" s="4"/>
      <c r="R14" s="19"/>
    </row>
    <row r="15" spans="1:18" ht="18.95" customHeight="1" x14ac:dyDescent="0.15">
      <c r="A15" s="11" t="s">
        <v>21</v>
      </c>
      <c r="B15" s="47">
        <f t="shared" si="0"/>
        <v>4151</v>
      </c>
      <c r="C15" s="47"/>
      <c r="D15" s="26">
        <f t="shared" si="1"/>
        <v>4151</v>
      </c>
      <c r="E15" s="26">
        <f t="shared" si="2"/>
        <v>42890</v>
      </c>
      <c r="F15" s="27">
        <v>49</v>
      </c>
      <c r="G15" s="27">
        <v>493</v>
      </c>
      <c r="H15" s="27">
        <v>1</v>
      </c>
      <c r="I15" s="27">
        <v>10</v>
      </c>
      <c r="J15" s="27">
        <v>454</v>
      </c>
      <c r="K15" s="27">
        <v>2736</v>
      </c>
      <c r="L15" s="27">
        <v>610</v>
      </c>
      <c r="M15" s="27">
        <v>16284</v>
      </c>
      <c r="N15" s="27">
        <v>7</v>
      </c>
      <c r="O15" s="28">
        <v>89</v>
      </c>
      <c r="Q15" s="4"/>
      <c r="R15" s="19"/>
    </row>
    <row r="16" spans="1:18" ht="18.95" customHeight="1" x14ac:dyDescent="0.15">
      <c r="A16" s="11" t="s">
        <v>22</v>
      </c>
      <c r="B16" s="47">
        <f t="shared" si="0"/>
        <v>3592</v>
      </c>
      <c r="C16" s="47"/>
      <c r="D16" s="26">
        <f t="shared" si="1"/>
        <v>3592</v>
      </c>
      <c r="E16" s="26">
        <f t="shared" si="2"/>
        <v>35608</v>
      </c>
      <c r="F16" s="27">
        <v>73</v>
      </c>
      <c r="G16" s="27">
        <v>752</v>
      </c>
      <c r="H16" s="27">
        <v>1</v>
      </c>
      <c r="I16" s="27">
        <v>1</v>
      </c>
      <c r="J16" s="27">
        <v>414</v>
      </c>
      <c r="K16" s="27">
        <v>2610</v>
      </c>
      <c r="L16" s="27">
        <v>575</v>
      </c>
      <c r="M16" s="27">
        <v>11064</v>
      </c>
      <c r="N16" s="27">
        <v>7</v>
      </c>
      <c r="O16" s="28">
        <v>124</v>
      </c>
      <c r="Q16" s="4"/>
      <c r="R16" s="19"/>
    </row>
    <row r="17" spans="1:18" ht="18.95" customHeight="1" x14ac:dyDescent="0.15">
      <c r="A17" s="11" t="s">
        <v>23</v>
      </c>
      <c r="B17" s="47">
        <f t="shared" si="0"/>
        <v>699</v>
      </c>
      <c r="C17" s="47"/>
      <c r="D17" s="26">
        <f>F17+H17+J17+L17+B38+D38+F38+H38+J38+L38+N38+B59+D59+F59+H59+J59</f>
        <v>699</v>
      </c>
      <c r="E17" s="26">
        <f>G17+I17+K17+M17+C38+E38+G38+I38+K38+M38+O38+C59+E59+G59+I59+K59</f>
        <v>7893</v>
      </c>
      <c r="F17" s="27">
        <v>15</v>
      </c>
      <c r="G17" s="27">
        <v>289</v>
      </c>
      <c r="H17" s="27">
        <v>1</v>
      </c>
      <c r="I17" s="27">
        <v>10</v>
      </c>
      <c r="J17" s="27">
        <v>98</v>
      </c>
      <c r="K17" s="27">
        <v>621</v>
      </c>
      <c r="L17" s="27">
        <v>116</v>
      </c>
      <c r="M17" s="27">
        <v>1199</v>
      </c>
      <c r="N17" s="27" t="s">
        <v>43</v>
      </c>
      <c r="O17" s="28" t="s">
        <v>43</v>
      </c>
      <c r="Q17" s="4"/>
      <c r="R17" s="19"/>
    </row>
    <row r="18" spans="1:18" ht="18.95" customHeight="1" x14ac:dyDescent="0.15">
      <c r="A18" s="11" t="s">
        <v>24</v>
      </c>
      <c r="B18" s="47">
        <f t="shared" si="0"/>
        <v>151</v>
      </c>
      <c r="C18" s="47"/>
      <c r="D18" s="26">
        <f>F18+J18+L18+B39+D39+F39+H39+L39+N39+B60+D60+F60+H60+J60</f>
        <v>151</v>
      </c>
      <c r="E18" s="26">
        <f>G18+K18+M18+C39+E39+G39+I39+M39+O39+C60+E60+G60+I60+K60</f>
        <v>932</v>
      </c>
      <c r="F18" s="27">
        <v>12</v>
      </c>
      <c r="G18" s="27">
        <v>137</v>
      </c>
      <c r="H18" s="29" t="s">
        <v>43</v>
      </c>
      <c r="I18" s="29" t="s">
        <v>43</v>
      </c>
      <c r="J18" s="27">
        <v>23</v>
      </c>
      <c r="K18" s="27">
        <v>122</v>
      </c>
      <c r="L18" s="27">
        <v>30</v>
      </c>
      <c r="M18" s="27">
        <v>210</v>
      </c>
      <c r="N18" s="29" t="s">
        <v>43</v>
      </c>
      <c r="O18" s="30" t="s">
        <v>43</v>
      </c>
      <c r="Q18" s="4"/>
      <c r="R18" s="19"/>
    </row>
    <row r="19" spans="1:18" ht="18.95" customHeight="1" x14ac:dyDescent="0.15">
      <c r="A19" s="11" t="s">
        <v>25</v>
      </c>
      <c r="B19" s="47">
        <f t="shared" si="0"/>
        <v>382</v>
      </c>
      <c r="C19" s="47"/>
      <c r="D19" s="26">
        <f>F19+H19+J19+L19+D40+F40+H40+J40+L40+N40+B61+D61+F61+H61+J61</f>
        <v>382</v>
      </c>
      <c r="E19" s="26">
        <f>G19+I19+K19+M19+E40+G40+I40+K40+M40+O40+C61+E61+G61+I61+K61</f>
        <v>2596</v>
      </c>
      <c r="F19" s="27">
        <v>21</v>
      </c>
      <c r="G19" s="27">
        <v>269</v>
      </c>
      <c r="H19" s="27">
        <v>2</v>
      </c>
      <c r="I19" s="27">
        <v>35</v>
      </c>
      <c r="J19" s="27">
        <v>55</v>
      </c>
      <c r="K19" s="27">
        <v>283</v>
      </c>
      <c r="L19" s="27">
        <v>31</v>
      </c>
      <c r="M19" s="27">
        <v>481</v>
      </c>
      <c r="N19" s="27" t="s">
        <v>43</v>
      </c>
      <c r="O19" s="28" t="s">
        <v>43</v>
      </c>
      <c r="Q19" s="4"/>
      <c r="R19" s="19"/>
    </row>
    <row r="20" spans="1:18" ht="18.95" customHeight="1" x14ac:dyDescent="0.15">
      <c r="A20" s="11" t="s">
        <v>26</v>
      </c>
      <c r="B20" s="47">
        <f t="shared" si="0"/>
        <v>967</v>
      </c>
      <c r="C20" s="47"/>
      <c r="D20" s="26">
        <f>F20+J20+L20+B41+D41+F41+H41+J41+L41+N41+B62+D62+F62+H62+J62</f>
        <v>967</v>
      </c>
      <c r="E20" s="26">
        <f>G20+K20+M20+C41+E41+G41+I41+K41+M41+O41+C62+E62+G62+I62+K62</f>
        <v>6753</v>
      </c>
      <c r="F20" s="27">
        <v>26</v>
      </c>
      <c r="G20" s="27">
        <v>255</v>
      </c>
      <c r="H20" s="27" t="s">
        <v>43</v>
      </c>
      <c r="I20" s="27" t="s">
        <v>43</v>
      </c>
      <c r="J20" s="27">
        <v>148</v>
      </c>
      <c r="K20" s="27">
        <v>617</v>
      </c>
      <c r="L20" s="27">
        <v>157</v>
      </c>
      <c r="M20" s="27">
        <v>2157</v>
      </c>
      <c r="N20" s="27" t="s">
        <v>43</v>
      </c>
      <c r="O20" s="28" t="s">
        <v>43</v>
      </c>
      <c r="Q20" s="4"/>
      <c r="R20" s="19"/>
    </row>
    <row r="21" spans="1:18" ht="18.95" customHeight="1" x14ac:dyDescent="0.15">
      <c r="A21" s="11" t="s">
        <v>27</v>
      </c>
      <c r="B21" s="47">
        <f t="shared" si="0"/>
        <v>483</v>
      </c>
      <c r="C21" s="47"/>
      <c r="D21" s="26">
        <f>F21+J21+L21+N21+B42+D42+F42+H42+J42+L42+N42+B63+D63+F63+H63+J63</f>
        <v>483</v>
      </c>
      <c r="E21" s="26">
        <f>G21+K21+M21+O21+C42+E42+G42+I42+K42+M42+O42+C63+E63+G63+I63+K63</f>
        <v>4885</v>
      </c>
      <c r="F21" s="27">
        <v>16</v>
      </c>
      <c r="G21" s="27">
        <v>157</v>
      </c>
      <c r="H21" s="29" t="s">
        <v>43</v>
      </c>
      <c r="I21" s="29" t="s">
        <v>43</v>
      </c>
      <c r="J21" s="27">
        <v>75</v>
      </c>
      <c r="K21" s="27">
        <v>976</v>
      </c>
      <c r="L21" s="27">
        <v>29</v>
      </c>
      <c r="M21" s="27">
        <v>287</v>
      </c>
      <c r="N21" s="27">
        <v>3</v>
      </c>
      <c r="O21" s="28">
        <v>1010</v>
      </c>
      <c r="Q21" s="4"/>
      <c r="R21" s="19"/>
    </row>
    <row r="22" spans="1:18" ht="18.95" customHeight="1" x14ac:dyDescent="0.15">
      <c r="A22" s="11" t="s">
        <v>28</v>
      </c>
      <c r="B22" s="47">
        <f t="shared" si="0"/>
        <v>522</v>
      </c>
      <c r="C22" s="47"/>
      <c r="D22" s="26">
        <f>F22+J22+L22+N22+B43+D43+F43+H43+J43+L43+N43+B64+D64+F64+H64+J64</f>
        <v>522</v>
      </c>
      <c r="E22" s="26">
        <f>G22+K22+M22+O22+C43+E43+G43+I43+K43+M43+O43+C64+E64+G64+I64+K64</f>
        <v>5175</v>
      </c>
      <c r="F22" s="27">
        <v>13</v>
      </c>
      <c r="G22" s="27">
        <v>305</v>
      </c>
      <c r="H22" s="29" t="s">
        <v>43</v>
      </c>
      <c r="I22" s="29" t="s">
        <v>43</v>
      </c>
      <c r="J22" s="27">
        <v>92</v>
      </c>
      <c r="K22" s="27">
        <v>1230</v>
      </c>
      <c r="L22" s="27">
        <v>26</v>
      </c>
      <c r="M22" s="27">
        <v>348</v>
      </c>
      <c r="N22" s="27">
        <v>1</v>
      </c>
      <c r="O22" s="28">
        <v>567</v>
      </c>
      <c r="Q22" s="4"/>
      <c r="R22" s="19"/>
    </row>
    <row r="23" spans="1:18" ht="18.95" customHeight="1" x14ac:dyDescent="0.15">
      <c r="A23" s="11" t="s">
        <v>29</v>
      </c>
      <c r="B23" s="47">
        <f t="shared" si="0"/>
        <v>463</v>
      </c>
      <c r="C23" s="47"/>
      <c r="D23" s="26">
        <f>F23+J23+L23+N23+D44+F44+H44+J44+L44+N44+B65+D65+F65+H65+J65</f>
        <v>463</v>
      </c>
      <c r="E23" s="26">
        <f>G23+K23+M23+O23+E44+G44+I44+K44+M44+O44+C65+E65+G65+I65+K65</f>
        <v>4179</v>
      </c>
      <c r="F23" s="27">
        <v>17</v>
      </c>
      <c r="G23" s="27">
        <v>142</v>
      </c>
      <c r="H23" s="29" t="s">
        <v>43</v>
      </c>
      <c r="I23" s="29" t="s">
        <v>43</v>
      </c>
      <c r="J23" s="27">
        <v>96</v>
      </c>
      <c r="K23" s="27">
        <v>1065</v>
      </c>
      <c r="L23" s="27">
        <v>26</v>
      </c>
      <c r="M23" s="27">
        <v>274</v>
      </c>
      <c r="N23" s="27">
        <v>1</v>
      </c>
      <c r="O23" s="28">
        <v>464</v>
      </c>
      <c r="Q23" s="4"/>
      <c r="R23" s="19"/>
    </row>
    <row r="24" spans="1:18" ht="18.95" customHeight="1" x14ac:dyDescent="0.15">
      <c r="A24" s="13" t="s">
        <v>30</v>
      </c>
      <c r="B24" s="48">
        <f t="shared" si="0"/>
        <v>736</v>
      </c>
      <c r="C24" s="48"/>
      <c r="D24" s="31">
        <f>F24+J24+L24+N24+B45+D45+F45+H45+J45+L45+N45+B66+D66+F66+H66+J66</f>
        <v>736</v>
      </c>
      <c r="E24" s="31">
        <f>G24+K24+M24+O24+C45+E45+G45+I45+K45+M45+O45+C66+E66+G66+I66+K66</f>
        <v>5926</v>
      </c>
      <c r="F24" s="32">
        <v>34</v>
      </c>
      <c r="G24" s="32">
        <v>458</v>
      </c>
      <c r="H24" s="33" t="s">
        <v>43</v>
      </c>
      <c r="I24" s="33" t="s">
        <v>43</v>
      </c>
      <c r="J24" s="32">
        <v>98</v>
      </c>
      <c r="K24" s="32">
        <v>533</v>
      </c>
      <c r="L24" s="32">
        <v>62</v>
      </c>
      <c r="M24" s="32">
        <v>1849</v>
      </c>
      <c r="N24" s="32">
        <v>1</v>
      </c>
      <c r="O24" s="34">
        <v>4</v>
      </c>
      <c r="Q24" s="4"/>
      <c r="R24" s="19"/>
    </row>
    <row r="25" spans="1:18" ht="14.25" customHeight="1" x14ac:dyDescent="0.15"/>
    <row r="26" spans="1:18" ht="54" customHeight="1" x14ac:dyDescent="0.15">
      <c r="A26" s="18"/>
      <c r="B26" s="49" t="s">
        <v>3</v>
      </c>
      <c r="C26" s="50"/>
      <c r="D26" s="49" t="s">
        <v>4</v>
      </c>
      <c r="E26" s="50"/>
      <c r="F26" s="49" t="s">
        <v>5</v>
      </c>
      <c r="G26" s="50"/>
      <c r="H26" s="49" t="s">
        <v>6</v>
      </c>
      <c r="I26" s="50"/>
      <c r="J26" s="49" t="s">
        <v>33</v>
      </c>
      <c r="K26" s="50"/>
      <c r="L26" s="49" t="s">
        <v>34</v>
      </c>
      <c r="M26" s="50"/>
      <c r="N26" s="49" t="s">
        <v>35</v>
      </c>
      <c r="O26" s="50"/>
    </row>
    <row r="27" spans="1:18" ht="18.95" customHeight="1" x14ac:dyDescent="0.15">
      <c r="A27" s="17"/>
      <c r="B27" s="35" t="s">
        <v>11</v>
      </c>
      <c r="C27" s="35" t="s">
        <v>12</v>
      </c>
      <c r="D27" s="35" t="s">
        <v>11</v>
      </c>
      <c r="E27" s="35" t="s">
        <v>12</v>
      </c>
      <c r="F27" s="35" t="s">
        <v>11</v>
      </c>
      <c r="G27" s="35" t="s">
        <v>12</v>
      </c>
      <c r="H27" s="35" t="s">
        <v>11</v>
      </c>
      <c r="I27" s="35" t="s">
        <v>12</v>
      </c>
      <c r="J27" s="35" t="s">
        <v>11</v>
      </c>
      <c r="K27" s="35" t="s">
        <v>12</v>
      </c>
      <c r="L27" s="35" t="s">
        <v>11</v>
      </c>
      <c r="M27" s="35" t="s">
        <v>12</v>
      </c>
      <c r="N27" s="35" t="s">
        <v>11</v>
      </c>
      <c r="O27" s="35" t="s">
        <v>12</v>
      </c>
    </row>
    <row r="28" spans="1:18" ht="18.95" customHeight="1" x14ac:dyDescent="0.15">
      <c r="A28" s="10" t="s">
        <v>13</v>
      </c>
      <c r="B28" s="27">
        <v>341</v>
      </c>
      <c r="C28" s="27">
        <v>5157</v>
      </c>
      <c r="D28" s="27">
        <v>847</v>
      </c>
      <c r="E28" s="27">
        <v>16650</v>
      </c>
      <c r="F28" s="27">
        <v>9510</v>
      </c>
      <c r="G28" s="27">
        <v>69965</v>
      </c>
      <c r="H28" s="27">
        <v>726</v>
      </c>
      <c r="I28" s="27">
        <v>8923</v>
      </c>
      <c r="J28" s="27">
        <v>1461</v>
      </c>
      <c r="K28" s="27">
        <v>5573</v>
      </c>
      <c r="L28" s="27">
        <v>1639</v>
      </c>
      <c r="M28" s="27">
        <v>10426</v>
      </c>
      <c r="N28" s="27">
        <v>4759</v>
      </c>
      <c r="O28" s="28">
        <v>29487</v>
      </c>
    </row>
    <row r="29" spans="1:18" ht="18.95" customHeight="1" x14ac:dyDescent="0.15">
      <c r="A29" s="11" t="s">
        <v>14</v>
      </c>
      <c r="B29" s="27">
        <v>192</v>
      </c>
      <c r="C29" s="27">
        <v>3307</v>
      </c>
      <c r="D29" s="27">
        <v>320</v>
      </c>
      <c r="E29" s="27">
        <v>7801</v>
      </c>
      <c r="F29" s="27">
        <v>3893</v>
      </c>
      <c r="G29" s="27">
        <v>32160</v>
      </c>
      <c r="H29" s="27">
        <v>379</v>
      </c>
      <c r="I29" s="27">
        <v>5509</v>
      </c>
      <c r="J29" s="27">
        <v>763</v>
      </c>
      <c r="K29" s="27">
        <v>3197</v>
      </c>
      <c r="L29" s="27">
        <v>826</v>
      </c>
      <c r="M29" s="27">
        <v>4470</v>
      </c>
      <c r="N29" s="27">
        <v>1813</v>
      </c>
      <c r="O29" s="28">
        <v>12276</v>
      </c>
    </row>
    <row r="30" spans="1:18" ht="18.95" customHeight="1" x14ac:dyDescent="0.15">
      <c r="A30" s="11" t="s">
        <v>15</v>
      </c>
      <c r="B30" s="27">
        <v>23</v>
      </c>
      <c r="C30" s="27">
        <v>241</v>
      </c>
      <c r="D30" s="27">
        <v>104</v>
      </c>
      <c r="E30" s="27">
        <v>2323</v>
      </c>
      <c r="F30" s="27">
        <v>763</v>
      </c>
      <c r="G30" s="27">
        <v>5658</v>
      </c>
      <c r="H30" s="27">
        <v>56</v>
      </c>
      <c r="I30" s="27">
        <v>569</v>
      </c>
      <c r="J30" s="27">
        <v>133</v>
      </c>
      <c r="K30" s="27">
        <v>655</v>
      </c>
      <c r="L30" s="27">
        <v>138</v>
      </c>
      <c r="M30" s="27">
        <v>1734</v>
      </c>
      <c r="N30" s="27">
        <v>498</v>
      </c>
      <c r="O30" s="28">
        <v>3044</v>
      </c>
    </row>
    <row r="31" spans="1:18" ht="18.95" customHeight="1" x14ac:dyDescent="0.15">
      <c r="A31" s="11" t="s">
        <v>16</v>
      </c>
      <c r="B31" s="27">
        <v>12</v>
      </c>
      <c r="C31" s="27">
        <v>65</v>
      </c>
      <c r="D31" s="27">
        <v>22</v>
      </c>
      <c r="E31" s="27">
        <v>350</v>
      </c>
      <c r="F31" s="27">
        <v>433</v>
      </c>
      <c r="G31" s="27">
        <v>3042</v>
      </c>
      <c r="H31" s="27">
        <v>34</v>
      </c>
      <c r="I31" s="27">
        <v>369</v>
      </c>
      <c r="J31" s="27">
        <v>69</v>
      </c>
      <c r="K31" s="27">
        <v>173</v>
      </c>
      <c r="L31" s="27">
        <v>72</v>
      </c>
      <c r="M31" s="27">
        <v>742</v>
      </c>
      <c r="N31" s="27">
        <v>230</v>
      </c>
      <c r="O31" s="28">
        <v>1155</v>
      </c>
    </row>
    <row r="32" spans="1:18" ht="18.95" customHeight="1" x14ac:dyDescent="0.15">
      <c r="A32" s="11" t="s">
        <v>17</v>
      </c>
      <c r="B32" s="27">
        <v>6</v>
      </c>
      <c r="C32" s="27">
        <v>18</v>
      </c>
      <c r="D32" s="27">
        <v>24</v>
      </c>
      <c r="E32" s="27">
        <v>252</v>
      </c>
      <c r="F32" s="27">
        <v>391</v>
      </c>
      <c r="G32" s="27">
        <v>2232</v>
      </c>
      <c r="H32" s="27">
        <v>28</v>
      </c>
      <c r="I32" s="27">
        <v>254</v>
      </c>
      <c r="J32" s="27">
        <v>33</v>
      </c>
      <c r="K32" s="27">
        <v>131</v>
      </c>
      <c r="L32" s="27">
        <v>48</v>
      </c>
      <c r="M32" s="27">
        <v>246</v>
      </c>
      <c r="N32" s="27">
        <v>203</v>
      </c>
      <c r="O32" s="28">
        <v>681</v>
      </c>
    </row>
    <row r="33" spans="1:15" ht="18.95" customHeight="1" x14ac:dyDescent="0.15">
      <c r="A33" s="11" t="s">
        <v>18</v>
      </c>
      <c r="B33" s="27">
        <v>6</v>
      </c>
      <c r="C33" s="27">
        <v>43</v>
      </c>
      <c r="D33" s="27">
        <v>16</v>
      </c>
      <c r="E33" s="27">
        <v>156</v>
      </c>
      <c r="F33" s="27">
        <v>256</v>
      </c>
      <c r="G33" s="27">
        <v>1309</v>
      </c>
      <c r="H33" s="27">
        <v>15</v>
      </c>
      <c r="I33" s="27">
        <v>102</v>
      </c>
      <c r="J33" s="27">
        <v>21</v>
      </c>
      <c r="K33" s="27">
        <v>51</v>
      </c>
      <c r="L33" s="27">
        <v>30</v>
      </c>
      <c r="M33" s="27">
        <v>95</v>
      </c>
      <c r="N33" s="27">
        <v>135</v>
      </c>
      <c r="O33" s="28">
        <v>672</v>
      </c>
    </row>
    <row r="34" spans="1:15" ht="18.95" customHeight="1" x14ac:dyDescent="0.15">
      <c r="A34" s="12" t="s">
        <v>19</v>
      </c>
      <c r="B34" s="43">
        <v>17</v>
      </c>
      <c r="C34" s="43">
        <v>356</v>
      </c>
      <c r="D34" s="43">
        <v>48</v>
      </c>
      <c r="E34" s="43">
        <v>713</v>
      </c>
      <c r="F34" s="43">
        <v>737</v>
      </c>
      <c r="G34" s="43">
        <v>5676</v>
      </c>
      <c r="H34" s="43">
        <v>51</v>
      </c>
      <c r="I34" s="43">
        <v>604</v>
      </c>
      <c r="J34" s="43">
        <v>85</v>
      </c>
      <c r="K34" s="43">
        <v>218</v>
      </c>
      <c r="L34" s="43">
        <v>105</v>
      </c>
      <c r="M34" s="43">
        <v>466</v>
      </c>
      <c r="N34" s="43">
        <v>300</v>
      </c>
      <c r="O34" s="44">
        <v>2348</v>
      </c>
    </row>
    <row r="35" spans="1:15" ht="18.95" customHeight="1" x14ac:dyDescent="0.15">
      <c r="A35" s="11" t="s">
        <v>20</v>
      </c>
      <c r="B35" s="27">
        <v>3</v>
      </c>
      <c r="C35" s="27">
        <v>11</v>
      </c>
      <c r="D35" s="27">
        <v>36</v>
      </c>
      <c r="E35" s="27">
        <v>529</v>
      </c>
      <c r="F35" s="27">
        <v>273</v>
      </c>
      <c r="G35" s="27">
        <v>1648</v>
      </c>
      <c r="H35" s="27">
        <v>18</v>
      </c>
      <c r="I35" s="27">
        <v>127</v>
      </c>
      <c r="J35" s="27">
        <v>20</v>
      </c>
      <c r="K35" s="27">
        <v>77</v>
      </c>
      <c r="L35" s="27">
        <v>38</v>
      </c>
      <c r="M35" s="27">
        <v>139</v>
      </c>
      <c r="N35" s="27">
        <v>180</v>
      </c>
      <c r="O35" s="28">
        <v>1574</v>
      </c>
    </row>
    <row r="36" spans="1:15" ht="18.95" customHeight="1" x14ac:dyDescent="0.15">
      <c r="A36" s="11" t="s">
        <v>21</v>
      </c>
      <c r="B36" s="27">
        <v>23</v>
      </c>
      <c r="C36" s="27">
        <v>145</v>
      </c>
      <c r="D36" s="27">
        <v>84</v>
      </c>
      <c r="E36" s="27">
        <v>1684</v>
      </c>
      <c r="F36" s="27">
        <v>1056</v>
      </c>
      <c r="G36" s="27">
        <v>6732</v>
      </c>
      <c r="H36" s="27">
        <v>63</v>
      </c>
      <c r="I36" s="27">
        <v>641</v>
      </c>
      <c r="J36" s="27">
        <v>155</v>
      </c>
      <c r="K36" s="27">
        <v>545</v>
      </c>
      <c r="L36" s="27">
        <v>133</v>
      </c>
      <c r="M36" s="27">
        <v>677</v>
      </c>
      <c r="N36" s="27">
        <v>386</v>
      </c>
      <c r="O36" s="28">
        <v>2385</v>
      </c>
    </row>
    <row r="37" spans="1:15" ht="18.95" customHeight="1" x14ac:dyDescent="0.15">
      <c r="A37" s="11" t="s">
        <v>22</v>
      </c>
      <c r="B37" s="27">
        <v>42</v>
      </c>
      <c r="C37" s="27">
        <v>914</v>
      </c>
      <c r="D37" s="27">
        <v>115</v>
      </c>
      <c r="E37" s="27">
        <v>2000</v>
      </c>
      <c r="F37" s="27">
        <v>880</v>
      </c>
      <c r="G37" s="27">
        <v>6852</v>
      </c>
      <c r="H37" s="27">
        <v>39</v>
      </c>
      <c r="I37" s="27">
        <v>489</v>
      </c>
      <c r="J37" s="27">
        <v>83</v>
      </c>
      <c r="K37" s="27">
        <v>246</v>
      </c>
      <c r="L37" s="27">
        <v>125</v>
      </c>
      <c r="M37" s="27">
        <v>1018</v>
      </c>
      <c r="N37" s="27">
        <v>338</v>
      </c>
      <c r="O37" s="28">
        <v>2287</v>
      </c>
    </row>
    <row r="38" spans="1:15" ht="18.95" customHeight="1" x14ac:dyDescent="0.15">
      <c r="A38" s="11" t="s">
        <v>23</v>
      </c>
      <c r="B38" s="27">
        <v>3</v>
      </c>
      <c r="C38" s="27">
        <v>16</v>
      </c>
      <c r="D38" s="27">
        <v>16</v>
      </c>
      <c r="E38" s="27">
        <v>232</v>
      </c>
      <c r="F38" s="27">
        <v>133</v>
      </c>
      <c r="G38" s="27">
        <v>896</v>
      </c>
      <c r="H38" s="27">
        <v>8</v>
      </c>
      <c r="I38" s="27">
        <v>53</v>
      </c>
      <c r="J38" s="27">
        <v>37</v>
      </c>
      <c r="K38" s="27">
        <v>75</v>
      </c>
      <c r="L38" s="27">
        <v>23</v>
      </c>
      <c r="M38" s="27">
        <v>95</v>
      </c>
      <c r="N38" s="27">
        <v>61</v>
      </c>
      <c r="O38" s="28">
        <v>331</v>
      </c>
    </row>
    <row r="39" spans="1:15" ht="18.95" customHeight="1" x14ac:dyDescent="0.15">
      <c r="A39" s="11" t="s">
        <v>24</v>
      </c>
      <c r="B39" s="27">
        <v>1</v>
      </c>
      <c r="C39" s="27">
        <v>1</v>
      </c>
      <c r="D39" s="27">
        <v>3</v>
      </c>
      <c r="E39" s="27">
        <v>20</v>
      </c>
      <c r="F39" s="27">
        <v>27</v>
      </c>
      <c r="G39" s="27">
        <v>109</v>
      </c>
      <c r="H39" s="27">
        <v>1</v>
      </c>
      <c r="I39" s="27">
        <v>1</v>
      </c>
      <c r="J39" s="29" t="s">
        <v>43</v>
      </c>
      <c r="K39" s="29" t="s">
        <v>43</v>
      </c>
      <c r="L39" s="27">
        <v>4</v>
      </c>
      <c r="M39" s="27">
        <v>7</v>
      </c>
      <c r="N39" s="27">
        <v>15</v>
      </c>
      <c r="O39" s="28">
        <v>62</v>
      </c>
    </row>
    <row r="40" spans="1:15" ht="18.95" customHeight="1" x14ac:dyDescent="0.15">
      <c r="A40" s="11" t="s">
        <v>25</v>
      </c>
      <c r="B40" s="27" t="s">
        <v>43</v>
      </c>
      <c r="C40" s="27" t="s">
        <v>43</v>
      </c>
      <c r="D40" s="27">
        <v>8</v>
      </c>
      <c r="E40" s="27">
        <v>50</v>
      </c>
      <c r="F40" s="27">
        <v>68</v>
      </c>
      <c r="G40" s="27">
        <v>434</v>
      </c>
      <c r="H40" s="27">
        <v>3</v>
      </c>
      <c r="I40" s="27">
        <v>12</v>
      </c>
      <c r="J40" s="27">
        <v>3</v>
      </c>
      <c r="K40" s="27">
        <v>5</v>
      </c>
      <c r="L40" s="27">
        <v>10</v>
      </c>
      <c r="M40" s="27">
        <v>20</v>
      </c>
      <c r="N40" s="27">
        <v>61</v>
      </c>
      <c r="O40" s="28">
        <v>264</v>
      </c>
    </row>
    <row r="41" spans="1:15" ht="18.95" customHeight="1" x14ac:dyDescent="0.15">
      <c r="A41" s="11" t="s">
        <v>26</v>
      </c>
      <c r="B41" s="27">
        <v>3</v>
      </c>
      <c r="C41" s="27">
        <v>9</v>
      </c>
      <c r="D41" s="27">
        <v>13</v>
      </c>
      <c r="E41" s="27">
        <v>94</v>
      </c>
      <c r="F41" s="27">
        <v>223</v>
      </c>
      <c r="G41" s="27">
        <v>1114</v>
      </c>
      <c r="H41" s="27">
        <v>12</v>
      </c>
      <c r="I41" s="27">
        <v>71</v>
      </c>
      <c r="J41" s="27">
        <v>12</v>
      </c>
      <c r="K41" s="27">
        <v>30</v>
      </c>
      <c r="L41" s="27">
        <v>20</v>
      </c>
      <c r="M41" s="27">
        <v>47</v>
      </c>
      <c r="N41" s="27">
        <v>111</v>
      </c>
      <c r="O41" s="28">
        <v>610</v>
      </c>
    </row>
    <row r="42" spans="1:15" ht="18.95" customHeight="1" x14ac:dyDescent="0.15">
      <c r="A42" s="11" t="s">
        <v>27</v>
      </c>
      <c r="B42" s="27">
        <v>6</v>
      </c>
      <c r="C42" s="27">
        <v>22</v>
      </c>
      <c r="D42" s="27">
        <v>10</v>
      </c>
      <c r="E42" s="27">
        <v>104</v>
      </c>
      <c r="F42" s="27">
        <v>78</v>
      </c>
      <c r="G42" s="27">
        <v>437</v>
      </c>
      <c r="H42" s="27">
        <v>4</v>
      </c>
      <c r="I42" s="27">
        <v>30</v>
      </c>
      <c r="J42" s="27">
        <v>11</v>
      </c>
      <c r="K42" s="27">
        <v>42</v>
      </c>
      <c r="L42" s="27">
        <v>19</v>
      </c>
      <c r="M42" s="27">
        <v>204</v>
      </c>
      <c r="N42" s="27">
        <v>87</v>
      </c>
      <c r="O42" s="28">
        <v>402</v>
      </c>
    </row>
    <row r="43" spans="1:15" ht="18.95" customHeight="1" x14ac:dyDescent="0.15">
      <c r="A43" s="11" t="s">
        <v>28</v>
      </c>
      <c r="B43" s="27">
        <v>1</v>
      </c>
      <c r="C43" s="27">
        <v>4</v>
      </c>
      <c r="D43" s="27">
        <v>12</v>
      </c>
      <c r="E43" s="27">
        <v>111</v>
      </c>
      <c r="F43" s="27">
        <v>83</v>
      </c>
      <c r="G43" s="27">
        <v>469</v>
      </c>
      <c r="H43" s="27">
        <v>5</v>
      </c>
      <c r="I43" s="27">
        <v>39</v>
      </c>
      <c r="J43" s="27">
        <v>13</v>
      </c>
      <c r="K43" s="27">
        <v>40</v>
      </c>
      <c r="L43" s="27">
        <v>18</v>
      </c>
      <c r="M43" s="27">
        <v>223</v>
      </c>
      <c r="N43" s="27">
        <v>122</v>
      </c>
      <c r="O43" s="28">
        <v>525</v>
      </c>
    </row>
    <row r="44" spans="1:15" ht="18.95" customHeight="1" x14ac:dyDescent="0.15">
      <c r="A44" s="11" t="s">
        <v>29</v>
      </c>
      <c r="B44" s="27" t="s">
        <v>43</v>
      </c>
      <c r="C44" s="27" t="s">
        <v>43</v>
      </c>
      <c r="D44" s="27">
        <v>6</v>
      </c>
      <c r="E44" s="27">
        <v>108</v>
      </c>
      <c r="F44" s="27">
        <v>62</v>
      </c>
      <c r="G44" s="27">
        <v>342</v>
      </c>
      <c r="H44" s="27">
        <v>2</v>
      </c>
      <c r="I44" s="27">
        <v>13</v>
      </c>
      <c r="J44" s="27">
        <v>13</v>
      </c>
      <c r="K44" s="27">
        <v>45</v>
      </c>
      <c r="L44" s="27">
        <v>12</v>
      </c>
      <c r="M44" s="27">
        <v>206</v>
      </c>
      <c r="N44" s="27">
        <v>76</v>
      </c>
      <c r="O44" s="28">
        <v>272</v>
      </c>
    </row>
    <row r="45" spans="1:15" ht="18.95" customHeight="1" x14ac:dyDescent="0.15">
      <c r="A45" s="13" t="s">
        <v>30</v>
      </c>
      <c r="B45" s="33">
        <v>3</v>
      </c>
      <c r="C45" s="33">
        <v>5</v>
      </c>
      <c r="D45" s="32">
        <v>10</v>
      </c>
      <c r="E45" s="32">
        <v>123</v>
      </c>
      <c r="F45" s="32">
        <v>154</v>
      </c>
      <c r="G45" s="32">
        <v>855</v>
      </c>
      <c r="H45" s="32">
        <v>8</v>
      </c>
      <c r="I45" s="32">
        <v>40</v>
      </c>
      <c r="J45" s="32">
        <v>10</v>
      </c>
      <c r="K45" s="32">
        <v>43</v>
      </c>
      <c r="L45" s="32">
        <v>18</v>
      </c>
      <c r="M45" s="32">
        <v>37</v>
      </c>
      <c r="N45" s="32">
        <v>143</v>
      </c>
      <c r="O45" s="34">
        <v>599</v>
      </c>
    </row>
    <row r="47" spans="1:15" ht="54" customHeight="1" x14ac:dyDescent="0.15">
      <c r="A47" s="18"/>
      <c r="B47" s="49" t="s">
        <v>36</v>
      </c>
      <c r="C47" s="50"/>
      <c r="D47" s="49" t="s">
        <v>7</v>
      </c>
      <c r="E47" s="50"/>
      <c r="F47" s="49" t="s">
        <v>8</v>
      </c>
      <c r="G47" s="50"/>
      <c r="H47" s="49" t="s">
        <v>9</v>
      </c>
      <c r="I47" s="50"/>
      <c r="J47" s="49" t="s">
        <v>37</v>
      </c>
      <c r="K47" s="50"/>
      <c r="L47" s="49" t="s">
        <v>38</v>
      </c>
      <c r="M47" s="50"/>
    </row>
    <row r="48" spans="1:15" ht="18.95" customHeight="1" x14ac:dyDescent="0.15">
      <c r="A48" s="17"/>
      <c r="B48" s="16" t="s">
        <v>11</v>
      </c>
      <c r="C48" s="7" t="s">
        <v>12</v>
      </c>
      <c r="D48" s="16" t="s">
        <v>11</v>
      </c>
      <c r="E48" s="14" t="s">
        <v>12</v>
      </c>
      <c r="F48" s="14" t="s">
        <v>11</v>
      </c>
      <c r="G48" s="7" t="s">
        <v>12</v>
      </c>
      <c r="H48" s="16" t="s">
        <v>11</v>
      </c>
      <c r="I48" s="14" t="s">
        <v>12</v>
      </c>
      <c r="J48" s="16" t="s">
        <v>11</v>
      </c>
      <c r="K48" s="14" t="s">
        <v>12</v>
      </c>
      <c r="L48" s="16" t="s">
        <v>11</v>
      </c>
      <c r="M48" s="17" t="s">
        <v>12</v>
      </c>
    </row>
    <row r="49" spans="1:16" ht="18.95" customHeight="1" x14ac:dyDescent="0.15">
      <c r="A49" s="10" t="s">
        <v>13</v>
      </c>
      <c r="B49" s="24">
        <v>3366</v>
      </c>
      <c r="C49" s="24">
        <v>12821</v>
      </c>
      <c r="D49" s="24">
        <v>1049</v>
      </c>
      <c r="E49" s="24">
        <v>11530</v>
      </c>
      <c r="F49" s="24">
        <v>2586</v>
      </c>
      <c r="G49" s="24">
        <v>47484</v>
      </c>
      <c r="H49" s="24">
        <v>328</v>
      </c>
      <c r="I49" s="24">
        <v>4222</v>
      </c>
      <c r="J49" s="24">
        <v>3373</v>
      </c>
      <c r="K49" s="24">
        <v>28391</v>
      </c>
      <c r="L49" s="23"/>
      <c r="M49" s="23"/>
      <c r="N49" s="4"/>
      <c r="O49" s="4"/>
      <c r="P49" s="20"/>
    </row>
    <row r="50" spans="1:16" ht="18.95" customHeight="1" x14ac:dyDescent="0.15">
      <c r="A50" s="11" t="s">
        <v>14</v>
      </c>
      <c r="B50" s="27">
        <v>1324</v>
      </c>
      <c r="C50" s="27">
        <v>5855</v>
      </c>
      <c r="D50" s="27">
        <v>455</v>
      </c>
      <c r="E50" s="27">
        <v>6185</v>
      </c>
      <c r="F50" s="27">
        <v>1079</v>
      </c>
      <c r="G50" s="27">
        <v>19988</v>
      </c>
      <c r="H50" s="27">
        <v>92</v>
      </c>
      <c r="I50" s="27">
        <v>1263</v>
      </c>
      <c r="J50" s="27">
        <v>1293</v>
      </c>
      <c r="K50" s="27">
        <v>13673</v>
      </c>
      <c r="L50" s="36"/>
      <c r="M50" s="37"/>
      <c r="N50" s="4"/>
      <c r="O50" s="4"/>
    </row>
    <row r="51" spans="1:16" ht="18.95" customHeight="1" x14ac:dyDescent="0.15">
      <c r="A51" s="11" t="s">
        <v>15</v>
      </c>
      <c r="B51" s="27">
        <v>248</v>
      </c>
      <c r="C51" s="27">
        <v>937</v>
      </c>
      <c r="D51" s="27">
        <v>64</v>
      </c>
      <c r="E51" s="27">
        <v>583</v>
      </c>
      <c r="F51" s="27">
        <v>207</v>
      </c>
      <c r="G51" s="27">
        <v>3638</v>
      </c>
      <c r="H51" s="27">
        <v>17</v>
      </c>
      <c r="I51" s="27">
        <v>342</v>
      </c>
      <c r="J51" s="27">
        <v>284</v>
      </c>
      <c r="K51" s="27">
        <v>3066</v>
      </c>
      <c r="L51" s="38"/>
      <c r="M51" s="36"/>
      <c r="N51" s="4"/>
      <c r="O51" s="4"/>
    </row>
    <row r="52" spans="1:16" ht="18.95" customHeight="1" x14ac:dyDescent="0.15">
      <c r="A52" s="11" t="s">
        <v>16</v>
      </c>
      <c r="B52" s="27">
        <v>158</v>
      </c>
      <c r="C52" s="27">
        <v>587</v>
      </c>
      <c r="D52" s="27">
        <v>44</v>
      </c>
      <c r="E52" s="27">
        <v>213</v>
      </c>
      <c r="F52" s="27">
        <v>90</v>
      </c>
      <c r="G52" s="27">
        <v>1339</v>
      </c>
      <c r="H52" s="27">
        <v>23</v>
      </c>
      <c r="I52" s="27">
        <v>283</v>
      </c>
      <c r="J52" s="27">
        <v>157</v>
      </c>
      <c r="K52" s="27">
        <v>916</v>
      </c>
      <c r="L52" s="36"/>
      <c r="M52" s="36"/>
      <c r="N52" s="4"/>
      <c r="O52" s="4"/>
    </row>
    <row r="53" spans="1:16" ht="18.95" customHeight="1" x14ac:dyDescent="0.15">
      <c r="A53" s="11" t="s">
        <v>17</v>
      </c>
      <c r="B53" s="27">
        <v>162</v>
      </c>
      <c r="C53" s="27">
        <v>549</v>
      </c>
      <c r="D53" s="27">
        <v>39</v>
      </c>
      <c r="E53" s="27">
        <v>267</v>
      </c>
      <c r="F53" s="27">
        <v>147</v>
      </c>
      <c r="G53" s="27">
        <v>1707</v>
      </c>
      <c r="H53" s="27">
        <v>15</v>
      </c>
      <c r="I53" s="27">
        <v>145</v>
      </c>
      <c r="J53" s="27">
        <v>136</v>
      </c>
      <c r="K53" s="27">
        <v>703</v>
      </c>
      <c r="L53" s="39"/>
      <c r="M53" s="36"/>
      <c r="N53" s="4"/>
      <c r="O53" s="4"/>
    </row>
    <row r="54" spans="1:16" ht="18.95" customHeight="1" x14ac:dyDescent="0.15">
      <c r="A54" s="11" t="s">
        <v>18</v>
      </c>
      <c r="B54" s="27">
        <v>108</v>
      </c>
      <c r="C54" s="27">
        <v>258</v>
      </c>
      <c r="D54" s="27">
        <v>32</v>
      </c>
      <c r="E54" s="27">
        <v>232</v>
      </c>
      <c r="F54" s="27">
        <v>67</v>
      </c>
      <c r="G54" s="27">
        <v>1545</v>
      </c>
      <c r="H54" s="27">
        <v>10</v>
      </c>
      <c r="I54" s="27">
        <v>81</v>
      </c>
      <c r="J54" s="27">
        <v>79</v>
      </c>
      <c r="K54" s="27">
        <v>250</v>
      </c>
      <c r="L54" s="36"/>
      <c r="M54" s="36"/>
      <c r="N54" s="4"/>
      <c r="O54" s="4"/>
    </row>
    <row r="55" spans="1:16" ht="18.95" customHeight="1" x14ac:dyDescent="0.15">
      <c r="A55" s="12" t="s">
        <v>19</v>
      </c>
      <c r="B55" s="43">
        <v>266</v>
      </c>
      <c r="C55" s="43">
        <v>983</v>
      </c>
      <c r="D55" s="43">
        <v>83</v>
      </c>
      <c r="E55" s="43">
        <v>430</v>
      </c>
      <c r="F55" s="43">
        <v>200</v>
      </c>
      <c r="G55" s="43">
        <v>4206</v>
      </c>
      <c r="H55" s="43">
        <v>23</v>
      </c>
      <c r="I55" s="43">
        <v>308</v>
      </c>
      <c r="J55" s="43">
        <v>230</v>
      </c>
      <c r="K55" s="43">
        <v>1170</v>
      </c>
      <c r="L55" s="40"/>
      <c r="M55" s="40"/>
      <c r="N55" s="4"/>
      <c r="O55" s="4"/>
    </row>
    <row r="56" spans="1:16" ht="18.95" customHeight="1" x14ac:dyDescent="0.15">
      <c r="A56" s="11" t="s">
        <v>20</v>
      </c>
      <c r="B56" s="27">
        <v>110</v>
      </c>
      <c r="C56" s="27">
        <v>567</v>
      </c>
      <c r="D56" s="27">
        <v>40</v>
      </c>
      <c r="E56" s="27">
        <v>354</v>
      </c>
      <c r="F56" s="27">
        <v>76</v>
      </c>
      <c r="G56" s="27">
        <v>1517</v>
      </c>
      <c r="H56" s="27">
        <v>11</v>
      </c>
      <c r="I56" s="27">
        <v>121</v>
      </c>
      <c r="J56" s="27">
        <v>90</v>
      </c>
      <c r="K56" s="27">
        <v>480</v>
      </c>
      <c r="L56" s="36"/>
      <c r="M56" s="36"/>
      <c r="N56" s="4"/>
      <c r="O56" s="4"/>
    </row>
    <row r="57" spans="1:16" ht="18.95" customHeight="1" x14ac:dyDescent="0.15">
      <c r="A57" s="11" t="s">
        <v>21</v>
      </c>
      <c r="B57" s="27">
        <v>342</v>
      </c>
      <c r="C57" s="27">
        <v>1015</v>
      </c>
      <c r="D57" s="27">
        <v>113</v>
      </c>
      <c r="E57" s="27">
        <v>990</v>
      </c>
      <c r="F57" s="27">
        <v>263</v>
      </c>
      <c r="G57" s="27">
        <v>4331</v>
      </c>
      <c r="H57" s="27">
        <v>33</v>
      </c>
      <c r="I57" s="27">
        <v>470</v>
      </c>
      <c r="J57" s="27">
        <v>379</v>
      </c>
      <c r="K57" s="27">
        <v>3663</v>
      </c>
      <c r="L57" s="36"/>
      <c r="M57" s="36"/>
      <c r="N57" s="4"/>
      <c r="O57" s="4"/>
    </row>
    <row r="58" spans="1:16" ht="18.95" customHeight="1" x14ac:dyDescent="0.15">
      <c r="A58" s="11" t="s">
        <v>22</v>
      </c>
      <c r="B58" s="27">
        <v>303</v>
      </c>
      <c r="C58" s="27">
        <v>1105</v>
      </c>
      <c r="D58" s="27">
        <v>86</v>
      </c>
      <c r="E58" s="27">
        <v>445</v>
      </c>
      <c r="F58" s="27">
        <v>209</v>
      </c>
      <c r="G58" s="27">
        <v>3597</v>
      </c>
      <c r="H58" s="27">
        <v>33</v>
      </c>
      <c r="I58" s="27">
        <v>739</v>
      </c>
      <c r="J58" s="27">
        <v>269</v>
      </c>
      <c r="K58" s="27">
        <v>1365</v>
      </c>
      <c r="L58" s="36"/>
      <c r="M58" s="36"/>
      <c r="N58" s="4"/>
      <c r="O58" s="4"/>
    </row>
    <row r="59" spans="1:16" ht="18.95" customHeight="1" x14ac:dyDescent="0.15">
      <c r="A59" s="11" t="s">
        <v>23</v>
      </c>
      <c r="B59" s="27">
        <v>60</v>
      </c>
      <c r="C59" s="27">
        <v>164</v>
      </c>
      <c r="D59" s="27">
        <v>23</v>
      </c>
      <c r="E59" s="27">
        <v>1565</v>
      </c>
      <c r="F59" s="27">
        <v>40</v>
      </c>
      <c r="G59" s="27">
        <v>1924</v>
      </c>
      <c r="H59" s="27">
        <v>7</v>
      </c>
      <c r="I59" s="27">
        <v>31</v>
      </c>
      <c r="J59" s="27">
        <v>58</v>
      </c>
      <c r="K59" s="27">
        <v>392</v>
      </c>
      <c r="L59" s="36"/>
      <c r="M59" s="36"/>
      <c r="N59" s="4"/>
      <c r="O59" s="4"/>
    </row>
    <row r="60" spans="1:16" ht="18.95" customHeight="1" x14ac:dyDescent="0.15">
      <c r="A60" s="11" t="s">
        <v>24</v>
      </c>
      <c r="B60" s="27">
        <v>11</v>
      </c>
      <c r="C60" s="27">
        <v>35</v>
      </c>
      <c r="D60" s="27">
        <v>1</v>
      </c>
      <c r="E60" s="27">
        <v>1</v>
      </c>
      <c r="F60" s="27">
        <v>5</v>
      </c>
      <c r="G60" s="27">
        <v>122</v>
      </c>
      <c r="H60" s="27">
        <v>3</v>
      </c>
      <c r="I60" s="27">
        <v>18</v>
      </c>
      <c r="J60" s="27">
        <v>15</v>
      </c>
      <c r="K60" s="27">
        <v>87</v>
      </c>
      <c r="L60" s="36"/>
      <c r="M60" s="36"/>
      <c r="N60" s="4"/>
      <c r="O60" s="4"/>
    </row>
    <row r="61" spans="1:16" ht="18.95" customHeight="1" x14ac:dyDescent="0.15">
      <c r="A61" s="11" t="s">
        <v>25</v>
      </c>
      <c r="B61" s="27">
        <v>27</v>
      </c>
      <c r="C61" s="27">
        <v>64</v>
      </c>
      <c r="D61" s="27">
        <v>16</v>
      </c>
      <c r="E61" s="27">
        <v>47</v>
      </c>
      <c r="F61" s="27">
        <v>35</v>
      </c>
      <c r="G61" s="27">
        <v>456</v>
      </c>
      <c r="H61" s="27">
        <v>9</v>
      </c>
      <c r="I61" s="27">
        <v>69</v>
      </c>
      <c r="J61" s="27">
        <v>33</v>
      </c>
      <c r="K61" s="27">
        <v>107</v>
      </c>
      <c r="L61" s="36"/>
      <c r="M61" s="36"/>
      <c r="N61" s="4"/>
      <c r="O61" s="4"/>
    </row>
    <row r="62" spans="1:16" ht="18.95" customHeight="1" x14ac:dyDescent="0.15">
      <c r="A62" s="11" t="s">
        <v>26</v>
      </c>
      <c r="B62" s="27">
        <v>68</v>
      </c>
      <c r="C62" s="27">
        <v>141</v>
      </c>
      <c r="D62" s="27">
        <v>18</v>
      </c>
      <c r="E62" s="27">
        <v>73</v>
      </c>
      <c r="F62" s="27">
        <v>59</v>
      </c>
      <c r="G62" s="27">
        <v>1125</v>
      </c>
      <c r="H62" s="27">
        <v>14</v>
      </c>
      <c r="I62" s="27">
        <v>89</v>
      </c>
      <c r="J62" s="27">
        <v>83</v>
      </c>
      <c r="K62" s="27">
        <v>321</v>
      </c>
      <c r="L62" s="36"/>
      <c r="M62" s="36"/>
      <c r="N62" s="4"/>
      <c r="O62" s="4"/>
    </row>
    <row r="63" spans="1:16" ht="19.5" customHeight="1" x14ac:dyDescent="0.15">
      <c r="A63" s="11" t="s">
        <v>27</v>
      </c>
      <c r="B63" s="27">
        <v>36</v>
      </c>
      <c r="C63" s="27">
        <v>106</v>
      </c>
      <c r="D63" s="27">
        <v>4</v>
      </c>
      <c r="E63" s="27">
        <v>24</v>
      </c>
      <c r="F63" s="27">
        <v>28</v>
      </c>
      <c r="G63" s="27">
        <v>346</v>
      </c>
      <c r="H63" s="27">
        <v>8</v>
      </c>
      <c r="I63" s="27">
        <v>47</v>
      </c>
      <c r="J63" s="27">
        <v>69</v>
      </c>
      <c r="K63" s="27">
        <v>691</v>
      </c>
      <c r="L63" s="36"/>
      <c r="M63" s="36"/>
      <c r="N63" s="4"/>
      <c r="O63" s="4"/>
    </row>
    <row r="64" spans="1:16" ht="18.95" customHeight="1" x14ac:dyDescent="0.15">
      <c r="A64" s="11" t="s">
        <v>28</v>
      </c>
      <c r="B64" s="27">
        <v>40</v>
      </c>
      <c r="C64" s="27">
        <v>108</v>
      </c>
      <c r="D64" s="27">
        <v>11</v>
      </c>
      <c r="E64" s="27">
        <v>47</v>
      </c>
      <c r="F64" s="27">
        <v>19</v>
      </c>
      <c r="G64" s="27">
        <v>538</v>
      </c>
      <c r="H64" s="27">
        <v>13</v>
      </c>
      <c r="I64" s="27">
        <v>87</v>
      </c>
      <c r="J64" s="27">
        <v>53</v>
      </c>
      <c r="K64" s="27">
        <v>534</v>
      </c>
      <c r="L64" s="36"/>
      <c r="M64" s="36"/>
      <c r="N64" s="4"/>
      <c r="O64" s="4"/>
    </row>
    <row r="65" spans="1:15" ht="18.95" customHeight="1" x14ac:dyDescent="0.15">
      <c r="A65" s="11" t="s">
        <v>29</v>
      </c>
      <c r="B65" s="27">
        <v>46</v>
      </c>
      <c r="C65" s="27">
        <v>163</v>
      </c>
      <c r="D65" s="27">
        <v>11</v>
      </c>
      <c r="E65" s="27">
        <v>63</v>
      </c>
      <c r="F65" s="27">
        <v>21</v>
      </c>
      <c r="G65" s="27">
        <v>276</v>
      </c>
      <c r="H65" s="27">
        <v>6</v>
      </c>
      <c r="I65" s="27">
        <v>43</v>
      </c>
      <c r="J65" s="27">
        <v>68</v>
      </c>
      <c r="K65" s="27">
        <v>703</v>
      </c>
      <c r="L65" s="36"/>
      <c r="M65" s="36"/>
      <c r="N65" s="4"/>
      <c r="O65" s="4"/>
    </row>
    <row r="66" spans="1:15" ht="18.95" customHeight="1" x14ac:dyDescent="0.15">
      <c r="A66" s="13" t="s">
        <v>30</v>
      </c>
      <c r="B66" s="32">
        <v>57</v>
      </c>
      <c r="C66" s="32">
        <v>184</v>
      </c>
      <c r="D66" s="32">
        <v>9</v>
      </c>
      <c r="E66" s="32">
        <v>11</v>
      </c>
      <c r="F66" s="32">
        <v>41</v>
      </c>
      <c r="G66" s="32">
        <v>829</v>
      </c>
      <c r="H66" s="32">
        <v>11</v>
      </c>
      <c r="I66" s="32">
        <v>86</v>
      </c>
      <c r="J66" s="32">
        <v>77</v>
      </c>
      <c r="K66" s="32">
        <v>270</v>
      </c>
      <c r="L66" s="41"/>
      <c r="M66" s="42"/>
      <c r="N66" s="4"/>
      <c r="O66" s="4"/>
    </row>
    <row r="67" spans="1:15" s="22" customFormat="1" ht="22.5" customHeight="1" x14ac:dyDescent="0.15">
      <c r="A67" s="5"/>
    </row>
  </sheetData>
  <mergeCells count="39">
    <mergeCell ref="D26:E26"/>
    <mergeCell ref="L5:M5"/>
    <mergeCell ref="J5:K5"/>
    <mergeCell ref="D47:E47"/>
    <mergeCell ref="B47:C47"/>
    <mergeCell ref="H47:I47"/>
    <mergeCell ref="F47:G47"/>
    <mergeCell ref="D5:E5"/>
    <mergeCell ref="H5:I5"/>
    <mergeCell ref="F5:G5"/>
    <mergeCell ref="B15:C15"/>
    <mergeCell ref="B13:C13"/>
    <mergeCell ref="B12:C12"/>
    <mergeCell ref="B11:C11"/>
    <mergeCell ref="B20:C20"/>
    <mergeCell ref="B19:C19"/>
    <mergeCell ref="N5:O5"/>
    <mergeCell ref="L47:M47"/>
    <mergeCell ref="J47:K47"/>
    <mergeCell ref="B10:C10"/>
    <mergeCell ref="B9:C9"/>
    <mergeCell ref="B8:C8"/>
    <mergeCell ref="B7:C7"/>
    <mergeCell ref="B6:C6"/>
    <mergeCell ref="A5:C5"/>
    <mergeCell ref="B16:C16"/>
    <mergeCell ref="N26:O26"/>
    <mergeCell ref="L26:M26"/>
    <mergeCell ref="B26:C26"/>
    <mergeCell ref="J26:K26"/>
    <mergeCell ref="H26:I26"/>
    <mergeCell ref="F26:G26"/>
    <mergeCell ref="B14:C14"/>
    <mergeCell ref="B18:C18"/>
    <mergeCell ref="B17:C17"/>
    <mergeCell ref="B24:C24"/>
    <mergeCell ref="B23:C23"/>
    <mergeCell ref="B22:C22"/>
    <mergeCell ref="B21:C2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  <rowBreaks count="2" manualBreakCount="2">
    <brk id="25" max="14" man="1"/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事業者数および従業員数</vt:lpstr>
      <vt:lpstr>事業者数および従業員数!Print_Area</vt:lpstr>
      <vt:lpstr>事業者数および従業員数!Print_Titles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森川 善昭</cp:lastModifiedBy>
  <cp:revision>0</cp:revision>
  <cp:lastPrinted>2023-12-19T00:31:42Z</cp:lastPrinted>
  <dcterms:created xsi:type="dcterms:W3CDTF">1601-01-01T00:00:00Z</dcterms:created>
  <dcterms:modified xsi:type="dcterms:W3CDTF">2023-12-20T01:44:19Z</dcterms:modified>
</cp:coreProperties>
</file>