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01_R7依頼用データ（庁内）\00_行政管理課\"/>
    </mc:Choice>
  </mc:AlternateContent>
  <xr:revisionPtr revIDLastSave="0" documentId="13_ncr:1_{1A878CA0-FDDD-4991-BC7C-8E677BDCEF32}" xr6:coauthVersionLast="47" xr6:coauthVersionMax="47" xr10:uidLastSave="{00000000-0000-0000-0000-000000000000}"/>
  <bookViews>
    <workbookView xWindow="780" yWindow="780" windowWidth="21165" windowHeight="14055" xr2:uid="{00000000-000D-0000-FFFF-FFFF00000000}"/>
  </bookViews>
  <sheets>
    <sheet name="R7.4.1" sheetId="27" r:id="rId1"/>
    <sheet name="R6.4.1 " sheetId="26" r:id="rId2"/>
    <sheet name="R5.4.1" sheetId="25" r:id="rId3"/>
    <sheet name="R4.4.1" sheetId="24" r:id="rId4"/>
    <sheet name="R3.4.1" sheetId="21" r:id="rId5"/>
    <sheet name="R2.4.1 " sheetId="23" r:id="rId6"/>
    <sheet name="H31.4.1" sheetId="22" r:id="rId7"/>
    <sheet name="H30.4.1" sheetId="20" r:id="rId8"/>
    <sheet name="H29.4.1" sheetId="19" r:id="rId9"/>
    <sheet name="H28.4.1" sheetId="18" r:id="rId10"/>
    <sheet name="H27.4.1" sheetId="17" r:id="rId11"/>
    <sheet name="Ｈ26.4.1" sheetId="16" r:id="rId12"/>
    <sheet name="Ｈ25.4.1" sheetId="15" r:id="rId13"/>
    <sheet name="Ｈ24.4.1" sheetId="13" r:id="rId14"/>
    <sheet name="Ｈ23.4.1" sheetId="14" r:id="rId15"/>
    <sheet name="Ｈ22.10.1" sheetId="11" r:id="rId16"/>
    <sheet name="Ｈ21.10.1" sheetId="12" r:id="rId17"/>
    <sheet name="Ｈ20.10.1" sheetId="10" r:id="rId18"/>
    <sheet name="Ｈ19.10.1" sheetId="8" r:id="rId19"/>
    <sheet name="Ｈ18.10.1" sheetId="9" r:id="rId20"/>
    <sheet name="Ｈ17.10.1" sheetId="7" r:id="rId21"/>
    <sheet name="Ｈ16.10.1" sheetId="5" r:id="rId22"/>
    <sheet name="Ｈ15.10.1 " sheetId="4" r:id="rId23"/>
  </sheets>
  <externalReferences>
    <externalReference r:id="rId24"/>
  </externalReferences>
  <definedNames>
    <definedName name="_Regression_Int" localSheetId="22" hidden="1">1</definedName>
    <definedName name="_Regression_Int" localSheetId="21" hidden="1">1</definedName>
    <definedName name="_Regression_Int" localSheetId="20" hidden="1">1</definedName>
    <definedName name="_Regression_Int" localSheetId="19" hidden="1">1</definedName>
    <definedName name="_Regression_Int" localSheetId="18" hidden="1">1</definedName>
    <definedName name="_Regression_Int" localSheetId="17" hidden="1">1</definedName>
    <definedName name="_Regression_Int" localSheetId="16" hidden="1">1</definedName>
    <definedName name="_Regression_Int" localSheetId="15" hidden="1">1</definedName>
    <definedName name="_Regression_Int" localSheetId="14" hidden="1">1</definedName>
    <definedName name="_Regression_Int" localSheetId="13" hidden="1">1</definedName>
    <definedName name="_Regression_Int" localSheetId="12" hidden="1">1</definedName>
    <definedName name="_Regression_Int" localSheetId="11" hidden="1">1</definedName>
    <definedName name="_xlnm.Print_Area" localSheetId="2">'R5.4.1'!$A$1:$M$31</definedName>
    <definedName name="_xlnm.Print_Area" localSheetId="1">'R6.4.1 '!$A$1:$M$31</definedName>
    <definedName name="_xlnm.Print_Area" localSheetId="0">'R7.4.1'!$A$1:$M$31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7" l="1"/>
  <c r="C31" i="27"/>
  <c r="B31" i="27"/>
  <c r="D30" i="27"/>
  <c r="D29" i="27"/>
  <c r="D28" i="27"/>
  <c r="D27" i="27"/>
  <c r="D26" i="27"/>
  <c r="D25" i="27"/>
  <c r="D24" i="27"/>
  <c r="D23" i="27"/>
  <c r="D22" i="27"/>
  <c r="D21" i="27"/>
  <c r="E16" i="27"/>
  <c r="C16" i="27"/>
  <c r="B16" i="27"/>
  <c r="D15" i="27"/>
  <c r="D14" i="27"/>
  <c r="D13" i="27"/>
  <c r="D12" i="27"/>
  <c r="D11" i="27"/>
  <c r="D10" i="27"/>
  <c r="D9" i="27"/>
  <c r="D8" i="27"/>
  <c r="D7" i="27"/>
  <c r="D6" i="27"/>
  <c r="E31" i="26"/>
  <c r="C31" i="26"/>
  <c r="B31" i="26"/>
  <c r="D30" i="26"/>
  <c r="D29" i="26"/>
  <c r="D28" i="26"/>
  <c r="D27" i="26"/>
  <c r="D26" i="26"/>
  <c r="D25" i="26"/>
  <c r="D24" i="26"/>
  <c r="D23" i="26"/>
  <c r="D22" i="26"/>
  <c r="D21" i="26"/>
  <c r="D31" i="26" s="1"/>
  <c r="E16" i="26"/>
  <c r="C16" i="26"/>
  <c r="B16" i="26"/>
  <c r="D15" i="26"/>
  <c r="D14" i="26"/>
  <c r="D13" i="26"/>
  <c r="D12" i="26"/>
  <c r="D11" i="26"/>
  <c r="D10" i="26"/>
  <c r="D9" i="26"/>
  <c r="D8" i="26"/>
  <c r="D7" i="26"/>
  <c r="D6" i="26"/>
  <c r="D16" i="26" s="1"/>
  <c r="E31" i="25"/>
  <c r="D21" i="25"/>
  <c r="E16" i="25"/>
  <c r="C16" i="25"/>
  <c r="B16" i="25"/>
  <c r="D15" i="25"/>
  <c r="D14" i="25"/>
  <c r="D13" i="25"/>
  <c r="D12" i="25"/>
  <c r="D11" i="25"/>
  <c r="D10" i="25"/>
  <c r="D9" i="25"/>
  <c r="D8" i="25"/>
  <c r="D7" i="25"/>
  <c r="D6" i="25"/>
  <c r="D16" i="25" s="1"/>
  <c r="C31" i="25"/>
  <c r="B31" i="25"/>
  <c r="D30" i="25"/>
  <c r="D29" i="25"/>
  <c r="D28" i="25"/>
  <c r="D27" i="25"/>
  <c r="D26" i="25"/>
  <c r="D25" i="25"/>
  <c r="D24" i="25"/>
  <c r="D23" i="25"/>
  <c r="D22" i="25"/>
  <c r="E31" i="24"/>
  <c r="C31" i="24"/>
  <c r="B31" i="24"/>
  <c r="D30" i="24"/>
  <c r="D29" i="24"/>
  <c r="D28" i="24"/>
  <c r="D27" i="24"/>
  <c r="D26" i="24"/>
  <c r="D25" i="24"/>
  <c r="D24" i="24"/>
  <c r="D23" i="24"/>
  <c r="D22" i="24"/>
  <c r="D21" i="24"/>
  <c r="E16" i="24"/>
  <c r="C16" i="24"/>
  <c r="B16" i="24"/>
  <c r="D15" i="24"/>
  <c r="D14" i="24"/>
  <c r="D13" i="24"/>
  <c r="D12" i="24"/>
  <c r="D11" i="24"/>
  <c r="D10" i="24"/>
  <c r="D9" i="24"/>
  <c r="D8" i="24"/>
  <c r="D7" i="24"/>
  <c r="D6" i="24"/>
  <c r="D22" i="21"/>
  <c r="D10" i="21"/>
  <c r="D7" i="21"/>
  <c r="D31" i="27" l="1"/>
  <c r="D16" i="27"/>
  <c r="D31" i="25"/>
  <c r="D31" i="24"/>
  <c r="D16" i="24"/>
  <c r="E31" i="23"/>
  <c r="C31" i="23"/>
  <c r="B31" i="23"/>
  <c r="D30" i="23"/>
  <c r="D29" i="23"/>
  <c r="D28" i="23"/>
  <c r="D27" i="23"/>
  <c r="D26" i="23"/>
  <c r="D25" i="23"/>
  <c r="D24" i="23"/>
  <c r="D23" i="23"/>
  <c r="D22" i="23"/>
  <c r="D21" i="23"/>
  <c r="E16" i="23"/>
  <c r="C16" i="23"/>
  <c r="B16" i="23"/>
  <c r="D15" i="23"/>
  <c r="D14" i="23"/>
  <c r="D13" i="23"/>
  <c r="D12" i="23"/>
  <c r="D11" i="23"/>
  <c r="D10" i="23"/>
  <c r="D9" i="23"/>
  <c r="D8" i="23"/>
  <c r="D7" i="23"/>
  <c r="D6" i="23"/>
  <c r="D16" i="23" s="1"/>
  <c r="D31" i="23" l="1"/>
  <c r="D21" i="21"/>
  <c r="D23" i="21"/>
  <c r="D24" i="21"/>
  <c r="D25" i="21"/>
  <c r="E31" i="22"/>
  <c r="C31" i="22"/>
  <c r="B31" i="22"/>
  <c r="D30" i="22"/>
  <c r="D29" i="22"/>
  <c r="D28" i="22"/>
  <c r="D27" i="22"/>
  <c r="D26" i="22"/>
  <c r="D25" i="22"/>
  <c r="D24" i="22"/>
  <c r="D23" i="22"/>
  <c r="D22" i="22"/>
  <c r="D21" i="22"/>
  <c r="E16" i="22"/>
  <c r="C16" i="22"/>
  <c r="B16" i="22"/>
  <c r="D15" i="22"/>
  <c r="D14" i="22"/>
  <c r="D13" i="22"/>
  <c r="D12" i="22"/>
  <c r="D11" i="22"/>
  <c r="D10" i="22"/>
  <c r="D9" i="22"/>
  <c r="D8" i="22"/>
  <c r="D7" i="22"/>
  <c r="D6" i="22"/>
  <c r="D16" i="22" l="1"/>
  <c r="D31" i="22"/>
  <c r="D6" i="21"/>
  <c r="D8" i="21"/>
  <c r="D9" i="21"/>
  <c r="D11" i="21"/>
  <c r="D12" i="21"/>
  <c r="D13" i="21"/>
  <c r="D14" i="21"/>
  <c r="D15" i="21"/>
  <c r="B16" i="21"/>
  <c r="C16" i="21"/>
  <c r="E16" i="21"/>
  <c r="D26" i="21"/>
  <c r="D27" i="21"/>
  <c r="D28" i="21"/>
  <c r="D29" i="21"/>
  <c r="D30" i="21"/>
  <c r="B31" i="21"/>
  <c r="C31" i="21"/>
  <c r="E31" i="21"/>
  <c r="E31" i="20"/>
  <c r="C31" i="20"/>
  <c r="B31" i="20"/>
  <c r="D30" i="20"/>
  <c r="D29" i="20"/>
  <c r="D28" i="20"/>
  <c r="D27" i="20"/>
  <c r="D26" i="20"/>
  <c r="D25" i="20"/>
  <c r="D24" i="20"/>
  <c r="D23" i="20"/>
  <c r="D22" i="20"/>
  <c r="D21" i="20"/>
  <c r="E16" i="20"/>
  <c r="C16" i="20"/>
  <c r="B16" i="20"/>
  <c r="D15" i="20"/>
  <c r="D14" i="20"/>
  <c r="D13" i="20"/>
  <c r="D12" i="20"/>
  <c r="D11" i="20"/>
  <c r="D10" i="20"/>
  <c r="D9" i="20"/>
  <c r="D8" i="20"/>
  <c r="D7" i="20"/>
  <c r="D16" i="20" s="1"/>
  <c r="D6" i="20"/>
  <c r="E31" i="19"/>
  <c r="C31" i="19"/>
  <c r="B31" i="19"/>
  <c r="D30" i="19"/>
  <c r="D29" i="19"/>
  <c r="D28" i="19"/>
  <c r="D27" i="19"/>
  <c r="D26" i="19"/>
  <c r="D25" i="19"/>
  <c r="D24" i="19"/>
  <c r="D23" i="19"/>
  <c r="D22" i="19"/>
  <c r="D21" i="19"/>
  <c r="E16" i="19"/>
  <c r="C16" i="19"/>
  <c r="B16" i="19"/>
  <c r="D15" i="19"/>
  <c r="D14" i="19"/>
  <c r="D13" i="19"/>
  <c r="D12" i="19"/>
  <c r="D11" i="19"/>
  <c r="D10" i="19"/>
  <c r="D9" i="19"/>
  <c r="D8" i="19"/>
  <c r="D7" i="19"/>
  <c r="D6" i="19"/>
  <c r="D6" i="18"/>
  <c r="D7" i="18"/>
  <c r="D8" i="18"/>
  <c r="D9" i="18"/>
  <c r="D10" i="18"/>
  <c r="D11" i="18"/>
  <c r="D12" i="18"/>
  <c r="D13" i="18"/>
  <c r="D14" i="18"/>
  <c r="D15" i="18"/>
  <c r="B16" i="18"/>
  <c r="C16" i="18"/>
  <c r="E16" i="18"/>
  <c r="D21" i="18"/>
  <c r="D22" i="18"/>
  <c r="D23" i="18"/>
  <c r="D24" i="18"/>
  <c r="D25" i="18"/>
  <c r="D26" i="18"/>
  <c r="D27" i="18"/>
  <c r="D28" i="18"/>
  <c r="D29" i="18"/>
  <c r="D30" i="18"/>
  <c r="B31" i="18"/>
  <c r="C31" i="18"/>
  <c r="E31" i="18"/>
  <c r="D6" i="17"/>
  <c r="D7" i="17"/>
  <c r="D8" i="17"/>
  <c r="D9" i="17"/>
  <c r="D10" i="17"/>
  <c r="D11" i="17"/>
  <c r="D12" i="17"/>
  <c r="D13" i="17"/>
  <c r="D14" i="17"/>
  <c r="D15" i="17"/>
  <c r="B16" i="17"/>
  <c r="C16" i="17"/>
  <c r="E16" i="17"/>
  <c r="D21" i="17"/>
  <c r="D22" i="17"/>
  <c r="D23" i="17"/>
  <c r="D24" i="17"/>
  <c r="D25" i="17"/>
  <c r="D26" i="17"/>
  <c r="D27" i="17"/>
  <c r="D28" i="17"/>
  <c r="D29" i="17"/>
  <c r="D30" i="17"/>
  <c r="B31" i="17"/>
  <c r="C31" i="17"/>
  <c r="E31" i="17"/>
  <c r="D6" i="16"/>
  <c r="D7" i="16"/>
  <c r="D8" i="16"/>
  <c r="D9" i="16"/>
  <c r="D10" i="16"/>
  <c r="D11" i="16"/>
  <c r="D12" i="16"/>
  <c r="D13" i="16"/>
  <c r="D14" i="16"/>
  <c r="D15" i="16"/>
  <c r="B16" i="16"/>
  <c r="C16" i="16"/>
  <c r="E16" i="16"/>
  <c r="D21" i="16"/>
  <c r="D22" i="16"/>
  <c r="D23" i="16"/>
  <c r="D24" i="16"/>
  <c r="D25" i="16"/>
  <c r="D26" i="16"/>
  <c r="D27" i="16"/>
  <c r="D28" i="16"/>
  <c r="D29" i="16"/>
  <c r="D30" i="16"/>
  <c r="B31" i="16"/>
  <c r="C31" i="16"/>
  <c r="E31" i="16"/>
  <c r="D6" i="15"/>
  <c r="D7" i="15"/>
  <c r="D8" i="15"/>
  <c r="D9" i="15"/>
  <c r="D10" i="15"/>
  <c r="D11" i="15"/>
  <c r="D12" i="15"/>
  <c r="D13" i="15"/>
  <c r="D14" i="15"/>
  <c r="D15" i="15"/>
  <c r="B16" i="15"/>
  <c r="C16" i="15"/>
  <c r="E16" i="15"/>
  <c r="D21" i="15"/>
  <c r="D22" i="15"/>
  <c r="D31" i="15" s="1"/>
  <c r="D23" i="15"/>
  <c r="D24" i="15"/>
  <c r="D25" i="15"/>
  <c r="D26" i="15"/>
  <c r="D27" i="15"/>
  <c r="D28" i="15"/>
  <c r="D29" i="15"/>
  <c r="D30" i="15"/>
  <c r="B31" i="15"/>
  <c r="C31" i="15"/>
  <c r="E31" i="15"/>
  <c r="D6" i="13"/>
  <c r="D7" i="13"/>
  <c r="D8" i="13"/>
  <c r="D9" i="13"/>
  <c r="D10" i="13"/>
  <c r="D11" i="13"/>
  <c r="D12" i="13"/>
  <c r="D13" i="13"/>
  <c r="D14" i="13"/>
  <c r="D15" i="13"/>
  <c r="B16" i="13"/>
  <c r="C16" i="13"/>
  <c r="E16" i="13"/>
  <c r="D21" i="13"/>
  <c r="D22" i="13"/>
  <c r="D23" i="13"/>
  <c r="D24" i="13"/>
  <c r="D25" i="13"/>
  <c r="D26" i="13"/>
  <c r="D27" i="13"/>
  <c r="D28" i="13"/>
  <c r="D29" i="13"/>
  <c r="D30" i="13"/>
  <c r="B31" i="13"/>
  <c r="C31" i="13"/>
  <c r="E31" i="13"/>
  <c r="D6" i="14"/>
  <c r="D7" i="14"/>
  <c r="D8" i="14"/>
  <c r="D9" i="14"/>
  <c r="D10" i="14"/>
  <c r="D11" i="14"/>
  <c r="D12" i="14"/>
  <c r="D13" i="14"/>
  <c r="D14" i="14"/>
  <c r="D15" i="14"/>
  <c r="B16" i="14"/>
  <c r="C16" i="14"/>
  <c r="E16" i="14"/>
  <c r="D21" i="14"/>
  <c r="D22" i="14"/>
  <c r="D23" i="14"/>
  <c r="D24" i="14"/>
  <c r="D25" i="14"/>
  <c r="D26" i="14"/>
  <c r="D27" i="14"/>
  <c r="D28" i="14"/>
  <c r="D29" i="14"/>
  <c r="D30" i="14"/>
  <c r="B31" i="14"/>
  <c r="C31" i="14"/>
  <c r="E31" i="14"/>
  <c r="B18" i="11"/>
  <c r="C18" i="11"/>
  <c r="D18" i="11"/>
  <c r="E18" i="11"/>
  <c r="B33" i="11"/>
  <c r="C33" i="11"/>
  <c r="D33" i="11"/>
  <c r="E33" i="11"/>
  <c r="B17" i="12"/>
  <c r="C17" i="12"/>
  <c r="D17" i="12"/>
  <c r="E17" i="12"/>
  <c r="D7" i="10"/>
  <c r="D8" i="10"/>
  <c r="D9" i="10"/>
  <c r="D10" i="10"/>
  <c r="D11" i="10"/>
  <c r="D12" i="10"/>
  <c r="D13" i="10"/>
  <c r="D14" i="10"/>
  <c r="D15" i="10"/>
  <c r="D16" i="10"/>
  <c r="B17" i="10"/>
  <c r="C17" i="10"/>
  <c r="E17" i="10"/>
  <c r="D7" i="8"/>
  <c r="D8" i="8"/>
  <c r="D9" i="8"/>
  <c r="D10" i="8"/>
  <c r="D11" i="8"/>
  <c r="D12" i="8"/>
  <c r="D13" i="8"/>
  <c r="D14" i="8"/>
  <c r="D15" i="8"/>
  <c r="D16" i="8"/>
  <c r="B17" i="8"/>
  <c r="C17" i="8"/>
  <c r="E17" i="8"/>
  <c r="D6" i="9"/>
  <c r="D7" i="9"/>
  <c r="D8" i="9"/>
  <c r="D9" i="9"/>
  <c r="D10" i="9"/>
  <c r="D11" i="9"/>
  <c r="D12" i="9"/>
  <c r="D13" i="9"/>
  <c r="D14" i="9"/>
  <c r="D15" i="9"/>
  <c r="B16" i="9"/>
  <c r="C16" i="9"/>
  <c r="E16" i="9"/>
  <c r="D6" i="7"/>
  <c r="D7" i="7"/>
  <c r="D8" i="7"/>
  <c r="D9" i="7"/>
  <c r="D10" i="7"/>
  <c r="D11" i="7"/>
  <c r="D12" i="7"/>
  <c r="D13" i="7"/>
  <c r="D14" i="7"/>
  <c r="D15" i="7"/>
  <c r="B16" i="7"/>
  <c r="C16" i="7"/>
  <c r="E16" i="7"/>
  <c r="D6" i="5"/>
  <c r="D7" i="5"/>
  <c r="D8" i="5"/>
  <c r="D9" i="5"/>
  <c r="D10" i="5"/>
  <c r="D11" i="5"/>
  <c r="D12" i="5"/>
  <c r="D13" i="5"/>
  <c r="D14" i="5"/>
  <c r="D15" i="5"/>
  <c r="B16" i="5"/>
  <c r="C16" i="5"/>
  <c r="E16" i="5"/>
  <c r="D6" i="4"/>
  <c r="D7" i="4"/>
  <c r="D8" i="4"/>
  <c r="D9" i="4"/>
  <c r="D10" i="4"/>
  <c r="D11" i="4"/>
  <c r="D12" i="4"/>
  <c r="D13" i="4"/>
  <c r="D14" i="4"/>
  <c r="D15" i="4"/>
  <c r="B16" i="4"/>
  <c r="C16" i="4"/>
  <c r="E16" i="4"/>
  <c r="D17" i="8" l="1"/>
  <c r="D16" i="18"/>
  <c r="D31" i="13"/>
  <c r="D31" i="19"/>
  <c r="D31" i="17"/>
  <c r="D16" i="13"/>
  <c r="D31" i="16"/>
  <c r="D31" i="20"/>
  <c r="D16" i="5"/>
  <c r="D16" i="16"/>
  <c r="D31" i="18"/>
  <c r="D16" i="7"/>
  <c r="D16" i="15"/>
  <c r="D16" i="4"/>
  <c r="D16" i="17"/>
  <c r="D17" i="10"/>
  <c r="D31" i="14"/>
  <c r="D16" i="9"/>
  <c r="D16" i="14"/>
  <c r="D16" i="19"/>
  <c r="D31" i="21"/>
  <c r="D16" i="21"/>
</calcChain>
</file>

<file path=xl/sharedStrings.xml><?xml version="1.0" encoding="utf-8"?>
<sst xmlns="http://schemas.openxmlformats.org/spreadsheetml/2006/main" count="927" uniqueCount="131">
  <si>
    <t>地区名</t>
  </si>
  <si>
    <t>新横江</t>
  </si>
  <si>
    <t>北中山</t>
  </si>
  <si>
    <t>河和田</t>
  </si>
  <si>
    <t>鯖  江</t>
    <phoneticPr fontId="2"/>
  </si>
  <si>
    <t>神  明</t>
    <phoneticPr fontId="2"/>
  </si>
  <si>
    <t>片  上</t>
    <phoneticPr fontId="2"/>
  </si>
  <si>
    <t>中  河</t>
    <phoneticPr fontId="2"/>
  </si>
  <si>
    <t>立  待</t>
    <phoneticPr fontId="2"/>
  </si>
  <si>
    <t>吉  川</t>
    <phoneticPr fontId="2"/>
  </si>
  <si>
    <t>合  計</t>
    <phoneticPr fontId="2"/>
  </si>
  <si>
    <t>豊</t>
    <phoneticPr fontId="2"/>
  </si>
  <si>
    <t>7　地域別人口・世帯数</t>
    <phoneticPr fontId="2"/>
  </si>
  <si>
    <t>世帯数</t>
    <phoneticPr fontId="2"/>
  </si>
  <si>
    <t>・平成15年10月1日現在</t>
    <phoneticPr fontId="2"/>
  </si>
  <si>
    <t>・平成16年10月1日現在</t>
    <phoneticPr fontId="2"/>
  </si>
  <si>
    <t>・資料：市民窓口課</t>
    <rPh sb="6" eb="8">
      <t>マドグチ</t>
    </rPh>
    <phoneticPr fontId="2"/>
  </si>
  <si>
    <t>・平成17年10月1日現在</t>
    <phoneticPr fontId="2"/>
  </si>
  <si>
    <t>・平成18年10月1日現在</t>
    <phoneticPr fontId="2"/>
  </si>
  <si>
    <t>・平成19年10月1日現在</t>
    <phoneticPr fontId="2"/>
  </si>
  <si>
    <t>(日本人＋外国人）</t>
    <rPh sb="1" eb="4">
      <t>ニホンジン</t>
    </rPh>
    <rPh sb="5" eb="7">
      <t>ガイコク</t>
    </rPh>
    <rPh sb="7" eb="8">
      <t>ジン</t>
    </rPh>
    <phoneticPr fontId="2"/>
  </si>
  <si>
    <t>・平成20年10月1日現在</t>
    <phoneticPr fontId="2"/>
  </si>
  <si>
    <t>5　地域別人口・世帯数</t>
    <phoneticPr fontId="2"/>
  </si>
  <si>
    <t>【区長別】</t>
    <rPh sb="1" eb="3">
      <t>クチョウ</t>
    </rPh>
    <rPh sb="3" eb="4">
      <t>ベツ</t>
    </rPh>
    <phoneticPr fontId="2"/>
  </si>
  <si>
    <t>【行政別】</t>
    <rPh sb="1" eb="3">
      <t>ギョウセイ</t>
    </rPh>
    <rPh sb="3" eb="4">
      <t>ベツ</t>
    </rPh>
    <phoneticPr fontId="2"/>
  </si>
  <si>
    <t>・平成22年10月1日現在</t>
    <phoneticPr fontId="2"/>
  </si>
  <si>
    <t>人     口</t>
    <phoneticPr fontId="2"/>
  </si>
  <si>
    <t>男(人)</t>
    <phoneticPr fontId="2"/>
  </si>
  <si>
    <t>女(人)</t>
    <phoneticPr fontId="2"/>
  </si>
  <si>
    <t>総数(人)</t>
    <phoneticPr fontId="2"/>
  </si>
  <si>
    <t>(世帯)</t>
    <phoneticPr fontId="2"/>
  </si>
  <si>
    <t>人     口</t>
    <phoneticPr fontId="2"/>
  </si>
  <si>
    <t>世帯数</t>
    <phoneticPr fontId="2"/>
  </si>
  <si>
    <t>男(人)</t>
    <phoneticPr fontId="2"/>
  </si>
  <si>
    <t>女(人)</t>
    <phoneticPr fontId="2"/>
  </si>
  <si>
    <t>総数(人)</t>
    <phoneticPr fontId="2"/>
  </si>
  <si>
    <t>(世帯)</t>
    <phoneticPr fontId="2"/>
  </si>
  <si>
    <t>鯖  江</t>
    <phoneticPr fontId="2"/>
  </si>
  <si>
    <t>神  明</t>
    <phoneticPr fontId="2"/>
  </si>
  <si>
    <t>中  河</t>
    <phoneticPr fontId="2"/>
  </si>
  <si>
    <t>片  上</t>
    <phoneticPr fontId="2"/>
  </si>
  <si>
    <t>立  待</t>
    <phoneticPr fontId="2"/>
  </si>
  <si>
    <t>吉  川</t>
    <phoneticPr fontId="2"/>
  </si>
  <si>
    <t>豊</t>
    <phoneticPr fontId="2"/>
  </si>
  <si>
    <t>合  計</t>
    <phoneticPr fontId="2"/>
  </si>
  <si>
    <t>人     口</t>
    <phoneticPr fontId="2"/>
  </si>
  <si>
    <t>世帯数</t>
    <phoneticPr fontId="2"/>
  </si>
  <si>
    <t>男(人)</t>
    <phoneticPr fontId="2"/>
  </si>
  <si>
    <t>女(人)</t>
    <phoneticPr fontId="2"/>
  </si>
  <si>
    <t>総数(人)</t>
    <phoneticPr fontId="2"/>
  </si>
  <si>
    <t>(世帯)</t>
    <phoneticPr fontId="2"/>
  </si>
  <si>
    <t>鯖  江</t>
    <phoneticPr fontId="2"/>
  </si>
  <si>
    <t>神  明</t>
    <phoneticPr fontId="2"/>
  </si>
  <si>
    <t>中  河</t>
    <phoneticPr fontId="2"/>
  </si>
  <si>
    <t>片  上</t>
    <phoneticPr fontId="2"/>
  </si>
  <si>
    <t>立  待</t>
    <phoneticPr fontId="2"/>
  </si>
  <si>
    <t>吉  川</t>
    <phoneticPr fontId="2"/>
  </si>
  <si>
    <t>豊</t>
    <phoneticPr fontId="2"/>
  </si>
  <si>
    <t>合  計</t>
    <phoneticPr fontId="2"/>
  </si>
  <si>
    <t>・資料：市民課</t>
    <phoneticPr fontId="2"/>
  </si>
  <si>
    <t>人     口</t>
    <phoneticPr fontId="2"/>
  </si>
  <si>
    <t>世帯数</t>
    <phoneticPr fontId="2"/>
  </si>
  <si>
    <t>男(人)</t>
    <phoneticPr fontId="2"/>
  </si>
  <si>
    <t>女(人)</t>
    <phoneticPr fontId="2"/>
  </si>
  <si>
    <t>総数(人)</t>
    <phoneticPr fontId="2"/>
  </si>
  <si>
    <t>(世帯)</t>
    <phoneticPr fontId="2"/>
  </si>
  <si>
    <t>鯖  江</t>
    <phoneticPr fontId="2"/>
  </si>
  <si>
    <t>神  明</t>
    <phoneticPr fontId="2"/>
  </si>
  <si>
    <t>中  河</t>
    <phoneticPr fontId="2"/>
  </si>
  <si>
    <t>片  上</t>
    <phoneticPr fontId="2"/>
  </si>
  <si>
    <t>立  待</t>
    <phoneticPr fontId="2"/>
  </si>
  <si>
    <t>吉  川</t>
    <phoneticPr fontId="2"/>
  </si>
  <si>
    <t>豊</t>
    <phoneticPr fontId="2"/>
  </si>
  <si>
    <t>合  計</t>
    <phoneticPr fontId="2"/>
  </si>
  <si>
    <t>・平成21年10月1日現在</t>
    <phoneticPr fontId="2"/>
  </si>
  <si>
    <t>　（内側：人　口）</t>
    <rPh sb="2" eb="4">
      <t>ウチガワ</t>
    </rPh>
    <rPh sb="5" eb="6">
      <t>ヒト</t>
    </rPh>
    <rPh sb="7" eb="8">
      <t>クチ</t>
    </rPh>
    <phoneticPr fontId="2"/>
  </si>
  <si>
    <t>　（外側：世帯数）</t>
    <rPh sb="2" eb="4">
      <t>ソトガワ</t>
    </rPh>
    <rPh sb="5" eb="8">
      <t>セタイスウ</t>
    </rPh>
    <phoneticPr fontId="2"/>
  </si>
  <si>
    <t>　地域別人口・世帯数</t>
    <rPh sb="1" eb="3">
      <t>チイキ</t>
    </rPh>
    <rPh sb="3" eb="4">
      <t>ベツ</t>
    </rPh>
    <rPh sb="4" eb="6">
      <t>ジンコウ</t>
    </rPh>
    <rPh sb="7" eb="10">
      <t>セタイスウ</t>
    </rPh>
    <phoneticPr fontId="2"/>
  </si>
  <si>
    <t>　　【行政別】</t>
    <rPh sb="3" eb="5">
      <t>ギョウセイ</t>
    </rPh>
    <rPh sb="5" eb="6">
      <t>ベツ</t>
    </rPh>
    <phoneticPr fontId="2"/>
  </si>
  <si>
    <t>　　【区長別】</t>
    <rPh sb="3" eb="5">
      <t>クチョウ</t>
    </rPh>
    <rPh sb="5" eb="6">
      <t>ベツ</t>
    </rPh>
    <phoneticPr fontId="2"/>
  </si>
  <si>
    <t>005　地域別人口・世帯数</t>
    <phoneticPr fontId="2"/>
  </si>
  <si>
    <t>・平成24年4月1日現在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</si>
  <si>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・平成25年4月1日現在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</si>
  <si>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・平成23年4月1日現在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</si>
  <si>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・平成26年4月1日現在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</si>
  <si>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・平成27年4月1日現在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</si>
  <si>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・平成28年4月1日現在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</si>
  <si>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【住所別】</t>
    <rPh sb="1" eb="3">
      <t>ジュウショ</t>
    </rPh>
    <rPh sb="3" eb="4">
      <t>ベツ</t>
    </rPh>
    <phoneticPr fontId="2"/>
  </si>
  <si>
    <t>【行政区別】</t>
    <rPh sb="1" eb="3">
      <t>ギョウセイ</t>
    </rPh>
    <rPh sb="3" eb="5">
      <t>クベツ</t>
    </rPh>
    <rPh sb="5" eb="6">
      <t>クベツ</t>
    </rPh>
    <phoneticPr fontId="2"/>
  </si>
  <si>
    <t>　　【住所別】</t>
    <rPh sb="3" eb="5">
      <t>ジュウショ</t>
    </rPh>
    <rPh sb="5" eb="6">
      <t>ベツ</t>
    </rPh>
    <phoneticPr fontId="2"/>
  </si>
  <si>
    <t>　　【行政区別】</t>
    <rPh sb="3" eb="5">
      <t>ギョウセイ</t>
    </rPh>
    <rPh sb="5" eb="7">
      <t>クベツ</t>
    </rPh>
    <rPh sb="7" eb="8">
      <t>クベツ</t>
    </rPh>
    <phoneticPr fontId="2"/>
  </si>
  <si>
    <t>・平成29年4月1日現在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</si>
  <si>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・平成30年4月1日現在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</si>
  <si>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合  計</t>
    <phoneticPr fontId="2"/>
  </si>
  <si>
    <t>豊</t>
    <phoneticPr fontId="2"/>
  </si>
  <si>
    <t>吉  川</t>
    <phoneticPr fontId="2"/>
  </si>
  <si>
    <t>立  待</t>
    <phoneticPr fontId="2"/>
  </si>
  <si>
    <t>片  上</t>
    <phoneticPr fontId="2"/>
  </si>
  <si>
    <t>中  河</t>
    <phoneticPr fontId="2"/>
  </si>
  <si>
    <t>神  明</t>
    <phoneticPr fontId="2"/>
  </si>
  <si>
    <t>鯖  江</t>
    <phoneticPr fontId="2"/>
  </si>
  <si>
    <t>(世帯)</t>
    <phoneticPr fontId="2"/>
  </si>
  <si>
    <t>総数(人)</t>
    <phoneticPr fontId="2"/>
  </si>
  <si>
    <t>女(人)</t>
    <phoneticPr fontId="2"/>
  </si>
  <si>
    <t>男(人)</t>
    <phoneticPr fontId="2"/>
  </si>
  <si>
    <t>世帯数</t>
    <phoneticPr fontId="2"/>
  </si>
  <si>
    <t>人     口</t>
    <phoneticPr fontId="2"/>
  </si>
  <si>
    <t>・平成31年4月1日現在 (日本人＋外国人）</t>
    <rPh sb="14" eb="17">
      <t>ニホンジン</t>
    </rPh>
    <rPh sb="18" eb="20">
      <t>ガイコク</t>
    </rPh>
    <rPh sb="20" eb="21">
      <t>ジン</t>
    </rPh>
    <phoneticPr fontId="2"/>
  </si>
  <si>
    <t>005　地域別人口・世帯数</t>
    <phoneticPr fontId="2"/>
  </si>
  <si>
    <t>・資料：市民窓口課</t>
    <phoneticPr fontId="2"/>
  </si>
  <si>
    <t>・令和2年4月1日現在 (日本人＋外国人）</t>
    <rPh sb="1" eb="3">
      <t>レイワ</t>
    </rPh>
    <rPh sb="13" eb="16">
      <t>ニホンジン</t>
    </rPh>
    <rPh sb="17" eb="19">
      <t>ガイコク</t>
    </rPh>
    <rPh sb="19" eb="20">
      <t>ジン</t>
    </rPh>
    <phoneticPr fontId="2"/>
  </si>
  <si>
    <t>005　地域別人口・世帯数</t>
    <phoneticPr fontId="2"/>
  </si>
  <si>
    <t>・資料：市民窓口課</t>
    <phoneticPr fontId="2"/>
  </si>
  <si>
    <t>人     口</t>
    <phoneticPr fontId="2"/>
  </si>
  <si>
    <t>世帯数</t>
    <phoneticPr fontId="2"/>
  </si>
  <si>
    <t>女(人)</t>
    <phoneticPr fontId="2"/>
  </si>
  <si>
    <t>総数(人)</t>
    <phoneticPr fontId="2"/>
  </si>
  <si>
    <t>(世帯)</t>
    <phoneticPr fontId="2"/>
  </si>
  <si>
    <t>立  待</t>
    <phoneticPr fontId="2"/>
  </si>
  <si>
    <t>吉  川</t>
    <phoneticPr fontId="2"/>
  </si>
  <si>
    <t>豊</t>
    <phoneticPr fontId="2"/>
  </si>
  <si>
    <t>人     口</t>
    <phoneticPr fontId="2"/>
  </si>
  <si>
    <t>鯖  江</t>
    <phoneticPr fontId="2"/>
  </si>
  <si>
    <t>神  明</t>
    <phoneticPr fontId="2"/>
  </si>
  <si>
    <t>中  河</t>
    <phoneticPr fontId="2"/>
  </si>
  <si>
    <t>豊</t>
    <phoneticPr fontId="2"/>
  </si>
  <si>
    <t>・令和3年4月1日現在 (日本人＋外国人）</t>
    <rPh sb="1" eb="3">
      <t>レイワ</t>
    </rPh>
    <rPh sb="13" eb="16">
      <t>ニホンジン</t>
    </rPh>
    <rPh sb="17" eb="19">
      <t>ガイコク</t>
    </rPh>
    <rPh sb="19" eb="20">
      <t>ジン</t>
    </rPh>
    <phoneticPr fontId="2"/>
  </si>
  <si>
    <t>・令和4年4月1日現在 (日本人＋外国人）</t>
    <rPh sb="1" eb="3">
      <t>レイワ</t>
    </rPh>
    <rPh sb="13" eb="16">
      <t>ニホンジン</t>
    </rPh>
    <rPh sb="17" eb="19">
      <t>ガイコク</t>
    </rPh>
    <rPh sb="19" eb="20">
      <t>ジン</t>
    </rPh>
    <phoneticPr fontId="2"/>
  </si>
  <si>
    <t>・令和5年4月1日現在 (日本人＋外国人）</t>
    <rPh sb="1" eb="3">
      <t>レイワ</t>
    </rPh>
    <rPh sb="13" eb="16">
      <t>ニホンジン</t>
    </rPh>
    <rPh sb="17" eb="19">
      <t>ガイコク</t>
    </rPh>
    <rPh sb="19" eb="20">
      <t>ジン</t>
    </rPh>
    <phoneticPr fontId="2"/>
  </si>
  <si>
    <t>・令和6年4月1日現在 (日本人＋外国人）</t>
    <rPh sb="1" eb="3">
      <t>レイワ</t>
    </rPh>
    <rPh sb="13" eb="16">
      <t>ニホンジン</t>
    </rPh>
    <rPh sb="17" eb="19">
      <t>ガイコク</t>
    </rPh>
    <rPh sb="19" eb="20">
      <t>ジン</t>
    </rPh>
    <phoneticPr fontId="2"/>
  </si>
  <si>
    <t>・令和7年4月1日現在 (日本人＋外国人）</t>
    <rPh sb="1" eb="3">
      <t>レイワ</t>
    </rPh>
    <rPh sb="13" eb="16">
      <t>ニホンジン</t>
    </rPh>
    <rPh sb="17" eb="19">
      <t>ガイコク</t>
    </rPh>
    <rPh sb="19" eb="20">
      <t>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</si>
</sst>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7" borderId="1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9" borderId="14" applyNumberFormat="0" applyFon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31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16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5" xfId="0" applyNumberFormat="1" applyFont="1" applyBorder="1" applyAlignment="1">
      <alignment vertical="center"/>
    </xf>
    <xf numFmtId="37" fontId="5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7" fontId="5" fillId="0" borderId="0" xfId="0" applyNumberFormat="1" applyFont="1"/>
    <xf numFmtId="37" fontId="5" fillId="0" borderId="5" xfId="0" applyNumberFormat="1" applyFont="1" applyBorder="1"/>
    <xf numFmtId="37" fontId="5" fillId="0" borderId="3" xfId="0" applyNumberFormat="1" applyFont="1" applyBorder="1"/>
    <xf numFmtId="37" fontId="5" fillId="0" borderId="2" xfId="0" applyNumberFormat="1" applyFont="1" applyBorder="1"/>
    <xf numFmtId="37" fontId="5" fillId="2" borderId="0" xfId="0" applyNumberFormat="1" applyFont="1" applyFill="1" applyAlignment="1">
      <alignment vertical="center"/>
    </xf>
    <xf numFmtId="37" fontId="5" fillId="2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37" fontId="5" fillId="2" borderId="6" xfId="0" applyNumberFormat="1" applyFont="1" applyFill="1" applyBorder="1" applyAlignment="1">
      <alignment vertical="center"/>
    </xf>
    <xf numFmtId="37" fontId="5" fillId="2" borderId="7" xfId="0" applyNumberFormat="1" applyFont="1" applyFill="1" applyBorder="1" applyAlignment="1">
      <alignment vertical="center"/>
    </xf>
    <xf numFmtId="37" fontId="5" fillId="2" borderId="2" xfId="0" applyNumberFormat="1" applyFont="1" applyFill="1" applyBorder="1" applyAlignment="1">
      <alignment vertical="center"/>
    </xf>
    <xf numFmtId="38" fontId="5" fillId="2" borderId="1" xfId="33" applyFont="1" applyFill="1" applyBorder="1" applyAlignment="1" applyProtection="1">
      <alignment vertical="center"/>
    </xf>
    <xf numFmtId="38" fontId="5" fillId="2" borderId="5" xfId="33" applyFont="1" applyFill="1" applyBorder="1" applyAlignment="1" applyProtection="1">
      <alignment vertical="center"/>
    </xf>
    <xf numFmtId="38" fontId="5" fillId="2" borderId="2" xfId="33" applyFont="1" applyFill="1" applyBorder="1" applyAlignment="1" applyProtection="1">
      <alignment vertical="center"/>
    </xf>
    <xf numFmtId="0" fontId="5" fillId="0" borderId="8" xfId="0" applyFont="1" applyBorder="1" applyAlignment="1">
      <alignment horizontal="center" vertical="center"/>
    </xf>
    <xf numFmtId="37" fontId="5" fillId="0" borderId="9" xfId="0" applyNumberFormat="1" applyFont="1" applyBorder="1" applyAlignment="1">
      <alignment vertical="center"/>
    </xf>
    <xf numFmtId="37" fontId="5" fillId="0" borderId="8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37" fontId="28" fillId="0" borderId="0" xfId="0" applyNumberFormat="1" applyFont="1" applyAlignment="1">
      <alignment vertical="center"/>
    </xf>
    <xf numFmtId="37" fontId="28" fillId="0" borderId="5" xfId="0" applyNumberFormat="1" applyFont="1" applyBorder="1" applyAlignment="1">
      <alignment vertical="center"/>
    </xf>
    <xf numFmtId="37" fontId="28" fillId="0" borderId="9" xfId="0" applyNumberFormat="1" applyFont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37" fontId="28" fillId="0" borderId="8" xfId="0" applyNumberFormat="1" applyFont="1" applyBorder="1" applyAlignment="1">
      <alignment vertical="center"/>
    </xf>
    <xf numFmtId="37" fontId="28" fillId="0" borderId="4" xfId="0" applyNumberFormat="1" applyFont="1" applyBorder="1" applyAlignment="1">
      <alignment vertical="center"/>
    </xf>
    <xf numFmtId="37" fontId="29" fillId="0" borderId="22" xfId="0" applyNumberFormat="1" applyFont="1" applyBorder="1" applyAlignment="1">
      <alignment vertical="center"/>
    </xf>
    <xf numFmtId="37" fontId="29" fillId="0" borderId="8" xfId="0" applyNumberFormat="1" applyFont="1" applyBorder="1" applyAlignment="1">
      <alignment vertical="center"/>
    </xf>
    <xf numFmtId="37" fontId="29" fillId="0" borderId="23" xfId="0" applyNumberFormat="1" applyFont="1" applyBorder="1" applyAlignment="1">
      <alignment vertical="center"/>
    </xf>
    <xf numFmtId="3" fontId="30" fillId="0" borderId="22" xfId="0" applyNumberFormat="1" applyFont="1" applyBorder="1" applyAlignment="1">
      <alignment vertical="center"/>
    </xf>
    <xf numFmtId="3" fontId="30" fillId="0" borderId="8" xfId="0" applyNumberFormat="1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3" fontId="30" fillId="0" borderId="23" xfId="0" applyNumberFormat="1" applyFont="1" applyBorder="1" applyAlignment="1">
      <alignment vertical="center"/>
    </xf>
    <xf numFmtId="3" fontId="31" fillId="0" borderId="22" xfId="0" applyNumberFormat="1" applyFont="1" applyBorder="1" applyAlignment="1">
      <alignment vertical="center"/>
    </xf>
    <xf numFmtId="3" fontId="31" fillId="0" borderId="8" xfId="0" applyNumberFormat="1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3" fontId="31" fillId="0" borderId="23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217-4700-AC18-76820082DCA3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217-4700-AC18-76820082DCA3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217-4700-AC18-76820082DCA3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217-4700-AC18-76820082DCA3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217-4700-AC18-76820082DCA3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217-4700-AC18-76820082DCA3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217-4700-AC18-76820082DCA3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5217-4700-AC18-76820082DCA3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5217-4700-AC18-76820082DCA3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5217-4700-AC18-76820082DCA3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17-4700-AC18-76820082DCA3}"/>
                </c:ext>
              </c:extLst>
            </c:dLbl>
            <c:dLbl>
              <c:idx val="4"/>
              <c:layout>
                <c:manualLayout>
                  <c:x val="1.7966671986191694E-2"/>
                  <c:y val="-3.6762631429742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17-4700-AC18-76820082DCA3}"/>
                </c:ext>
              </c:extLst>
            </c:dLbl>
            <c:dLbl>
              <c:idx val="5"/>
              <c:layout>
                <c:manualLayout>
                  <c:x val="-1.4502604901937553E-2"/>
                  <c:y val="-7.9428627063062607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17-4700-AC18-76820082DCA3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17-4700-AC18-76820082DCA3}"/>
                </c:ext>
              </c:extLst>
            </c:dLbl>
            <c:dLbl>
              <c:idx val="8"/>
              <c:layout>
                <c:manualLayout>
                  <c:x val="2.6845520707749891E-2"/>
                  <c:y val="3.5036104907040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17-4700-AC18-76820082DCA3}"/>
                </c:ext>
              </c:extLst>
            </c:dLbl>
            <c:dLbl>
              <c:idx val="9"/>
              <c:layout>
                <c:manualLayout>
                  <c:x val="-6.2835105096787269E-4"/>
                  <c:y val="-4.95408381005274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17-4700-AC18-76820082DCA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217-4700-AC18-76820082DCA3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1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5217-4700-AC18-76820082DCA3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5217-4700-AC18-76820082DCA3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5217-4700-AC18-76820082DCA3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5217-4700-AC18-76820082DCA3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5217-4700-AC18-76820082DCA3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5217-4700-AC18-76820082DCA3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5217-4700-AC18-76820082DCA3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5217-4700-AC18-76820082DCA3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5217-4700-AC18-76820082DCA3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5217-4700-AC18-76820082DCA3}"/>
              </c:ext>
            </c:extLst>
          </c:dPt>
          <c:dLbls>
            <c:dLbl>
              <c:idx val="2"/>
              <c:layout>
                <c:manualLayout>
                  <c:x val="1.4385677755154631E-2"/>
                  <c:y val="-4.22580576466454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17-4700-AC18-76820082DCA3}"/>
                </c:ext>
              </c:extLst>
            </c:dLbl>
            <c:dLbl>
              <c:idx val="3"/>
              <c:layout>
                <c:manualLayout>
                  <c:x val="7.2513024509687765E-3"/>
                  <c:y val="8.66504123229151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217-4700-AC18-76820082DCA3}"/>
                </c:ext>
              </c:extLst>
            </c:dLbl>
            <c:dLbl>
              <c:idx val="9"/>
              <c:layout>
                <c:manualLayout>
                  <c:x val="3.6256512254843882E-3"/>
                  <c:y val="-4.33252061614583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217-4700-AC18-76820082DCA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5217-4700-AC18-76820082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42F-49AA-9894-E56A01CA5AE8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2F-49AA-9894-E56A01CA5AE8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42F-49AA-9894-E56A01CA5AE8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42F-49AA-9894-E56A01CA5AE8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42F-49AA-9894-E56A01CA5AE8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42F-49AA-9894-E56A01CA5AE8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42F-49AA-9894-E56A01CA5AE8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B42F-49AA-9894-E56A01CA5AE8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B42F-49AA-9894-E56A01CA5AE8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B42F-49AA-9894-E56A01CA5AE8}"/>
              </c:ext>
            </c:extLst>
          </c:dPt>
          <c:dLbls>
            <c:dLbl>
              <c:idx val="0"/>
              <c:layout>
                <c:manualLayout>
                  <c:x val="1.446327580669775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F-49AA-9894-E56A01CA5AE8}"/>
                </c:ext>
              </c:extLst>
            </c:dLbl>
            <c:dLbl>
              <c:idx val="1"/>
              <c:layout>
                <c:manualLayout>
                  <c:x val="7.2316379033487421E-3"/>
                  <c:y val="8.73600948716864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F-49AA-9894-E56A01CA5AE8}"/>
                </c:ext>
              </c:extLst>
            </c:dLbl>
            <c:dLbl>
              <c:idx val="3"/>
              <c:layout>
                <c:manualLayout>
                  <c:x val="2.0123598371913458E-2"/>
                  <c:y val="5.0671606524629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2F-49AA-9894-E56A01CA5AE8}"/>
                </c:ext>
              </c:extLst>
            </c:dLbl>
            <c:dLbl>
              <c:idx val="4"/>
              <c:layout>
                <c:manualLayout>
                  <c:x val="3.0067669909325443E-2"/>
                  <c:y val="-3.5734406051096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2F-49AA-9894-E56A01CA5AE8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2F-49AA-9894-E56A01CA5AE8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2F-49AA-9894-E56A01CA5AE8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2F-49AA-9894-E56A01CA5AE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2F-49AA-9894-E56A01CA5AE8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B42F-49AA-9894-E56A01CA5AE8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B42F-49AA-9894-E56A01CA5AE8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B42F-49AA-9894-E56A01CA5AE8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B42F-49AA-9894-E56A01CA5AE8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B42F-49AA-9894-E56A01CA5AE8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B42F-49AA-9894-E56A01CA5AE8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B42F-49AA-9894-E56A01CA5AE8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B42F-49AA-9894-E56A01CA5AE8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B42F-49AA-9894-E56A01CA5AE8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B42F-49AA-9894-E56A01CA5AE8}"/>
              </c:ext>
            </c:extLst>
          </c:dPt>
          <c:dLbls>
            <c:dLbl>
              <c:idx val="3"/>
              <c:layout>
                <c:manualLayout>
                  <c:x val="7.2316379033488748E-3"/>
                  <c:y val="8.73600948716872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2F-49AA-9894-E56A01CA5AE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2F-49AA-9894-E56A01CA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6AC-40DB-9CF0-31EC6C7C87D5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6AC-40DB-9CF0-31EC6C7C87D5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6AC-40DB-9CF0-31EC6C7C87D5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6AC-40DB-9CF0-31EC6C7C87D5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6AC-40DB-9CF0-31EC6C7C87D5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6AC-40DB-9CF0-31EC6C7C87D5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6AC-40DB-9CF0-31EC6C7C87D5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A6AC-40DB-9CF0-31EC6C7C87D5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A6AC-40DB-9CF0-31EC6C7C87D5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A6AC-40DB-9CF0-31EC6C7C87D5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AC-40DB-9CF0-31EC6C7C87D5}"/>
                </c:ext>
              </c:extLst>
            </c:dLbl>
            <c:dLbl>
              <c:idx val="4"/>
              <c:layout>
                <c:manualLayout>
                  <c:x val="1.7966642175547821E-2"/>
                  <c:y val="-1.9432699529922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AC-40DB-9CF0-31EC6C7C87D5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AC-40DB-9CF0-31EC6C7C87D5}"/>
                </c:ext>
              </c:extLst>
            </c:dLbl>
            <c:dLbl>
              <c:idx val="8"/>
              <c:layout>
                <c:manualLayout>
                  <c:x val="2.6845544271065985E-2"/>
                  <c:y val="2.6370948004489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AC-40DB-9CF0-31EC6C7C87D5}"/>
                </c:ext>
              </c:extLst>
            </c:dLbl>
            <c:dLbl>
              <c:idx val="9"/>
              <c:layout>
                <c:manualLayout>
                  <c:x val="-6.2825488861372348E-4"/>
                  <c:y val="-4.08756783215602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AC-40DB-9CF0-31EC6C7C87D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AC-40DB-9CF0-31EC6C7C87D5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1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A6AC-40DB-9CF0-31EC6C7C87D5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A6AC-40DB-9CF0-31EC6C7C87D5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A6AC-40DB-9CF0-31EC6C7C87D5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A6AC-40DB-9CF0-31EC6C7C87D5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A6AC-40DB-9CF0-31EC6C7C87D5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A6AC-40DB-9CF0-31EC6C7C87D5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A6AC-40DB-9CF0-31EC6C7C87D5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A6AC-40DB-9CF0-31EC6C7C87D5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A6AC-40DB-9CF0-31EC6C7C87D5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A6AC-40DB-9CF0-31EC6C7C87D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6AC-40DB-9CF0-31EC6C7C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A34-4BA2-9942-B97159A19BE9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A34-4BA2-9942-B97159A19BE9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A34-4BA2-9942-B97159A19BE9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A34-4BA2-9942-B97159A19BE9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A34-4BA2-9942-B97159A19BE9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A34-4BA2-9942-B97159A19BE9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A34-4BA2-9942-B97159A19BE9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3A34-4BA2-9942-B97159A19BE9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3A34-4BA2-9942-B97159A19BE9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3A34-4BA2-9942-B97159A19BE9}"/>
              </c:ext>
            </c:extLst>
          </c:dPt>
          <c:dLbls>
            <c:dLbl>
              <c:idx val="3"/>
              <c:layout>
                <c:manualLayout>
                  <c:x val="3.0971174585528161E-2"/>
                  <c:y val="4.19354398881958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34-4BA2-9942-B97159A19BE9}"/>
                </c:ext>
              </c:extLst>
            </c:dLbl>
            <c:dLbl>
              <c:idx val="4"/>
              <c:layout>
                <c:manualLayout>
                  <c:x val="2.2836049753489306E-2"/>
                  <c:y val="-7.904693731465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34-4BA2-9942-B97159A19BE9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34-4BA2-9942-B97159A19BE9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34-4BA2-9942-B97159A19BE9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34-4BA2-9942-B97159A19BE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A34-4BA2-9942-B97159A19B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3A34-4BA2-9942-B97159A19BE9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3A34-4BA2-9942-B97159A19BE9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3A34-4BA2-9942-B97159A19BE9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3A34-4BA2-9942-B97159A19BE9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3A34-4BA2-9942-B97159A19BE9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3A34-4BA2-9942-B97159A19BE9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3A34-4BA2-9942-B97159A19BE9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3A34-4BA2-9942-B97159A19BE9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3A34-4BA2-9942-B97159A19BE9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3A34-4BA2-9942-B97159A19BE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A34-4BA2-9942-B97159A19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F24-4A80-AFBA-A424600561A2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F24-4A80-AFBA-A424600561A2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F24-4A80-AFBA-A424600561A2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F24-4A80-AFBA-A424600561A2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F24-4A80-AFBA-A424600561A2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F24-4A80-AFBA-A424600561A2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F24-4A80-AFBA-A424600561A2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1F24-4A80-AFBA-A424600561A2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1F24-4A80-AFBA-A424600561A2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1F24-4A80-AFBA-A424600561A2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24-4A80-AFBA-A424600561A2}"/>
                </c:ext>
              </c:extLst>
            </c:dLbl>
            <c:dLbl>
              <c:idx val="4"/>
              <c:layout>
                <c:manualLayout>
                  <c:x val="1.7966642175547821E-2"/>
                  <c:y val="-1.9432699529922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24-4A80-AFBA-A424600561A2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24-4A80-AFBA-A424600561A2}"/>
                </c:ext>
              </c:extLst>
            </c:dLbl>
            <c:dLbl>
              <c:idx val="8"/>
              <c:layout>
                <c:manualLayout>
                  <c:x val="2.6845544271065985E-2"/>
                  <c:y val="2.6370948004489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24-4A80-AFBA-A424600561A2}"/>
                </c:ext>
              </c:extLst>
            </c:dLbl>
            <c:dLbl>
              <c:idx val="9"/>
              <c:layout>
                <c:manualLayout>
                  <c:x val="-6.2825488861372348E-4"/>
                  <c:y val="-4.08756783215602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24-4A80-AFBA-A424600561A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'[1]H28.4.1'!$D$6:$D$15</c:f>
              <c:numCache>
                <c:formatCode>General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24-4A80-AFBA-A424600561A2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1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1F24-4A80-AFBA-A424600561A2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1F24-4A80-AFBA-A424600561A2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1F24-4A80-AFBA-A424600561A2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1F24-4A80-AFBA-A424600561A2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1F24-4A80-AFBA-A424600561A2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1F24-4A80-AFBA-A424600561A2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1F24-4A80-AFBA-A424600561A2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1F24-4A80-AFBA-A424600561A2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1F24-4A80-AFBA-A424600561A2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1F24-4A80-AFBA-A424600561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'[1]H28.4.1'!$E$6:$E$15</c:f>
              <c:numCache>
                <c:formatCode>General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F24-4A80-AFBA-A42460056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8D0-4675-8332-56A0FE68C5F4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8D0-4675-8332-56A0FE68C5F4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8D0-4675-8332-56A0FE68C5F4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8D0-4675-8332-56A0FE68C5F4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8D0-4675-8332-56A0FE68C5F4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8D0-4675-8332-56A0FE68C5F4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8D0-4675-8332-56A0FE68C5F4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F8D0-4675-8332-56A0FE68C5F4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F8D0-4675-8332-56A0FE68C5F4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F8D0-4675-8332-56A0FE68C5F4}"/>
              </c:ext>
            </c:extLst>
          </c:dPt>
          <c:dLbls>
            <c:dLbl>
              <c:idx val="3"/>
              <c:layout>
                <c:manualLayout>
                  <c:x val="3.0971174585528161E-2"/>
                  <c:y val="4.19354398881958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D0-4675-8332-56A0FE68C5F4}"/>
                </c:ext>
              </c:extLst>
            </c:dLbl>
            <c:dLbl>
              <c:idx val="4"/>
              <c:layout>
                <c:manualLayout>
                  <c:x val="2.2836049753489306E-2"/>
                  <c:y val="-7.904693731465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D0-4675-8332-56A0FE68C5F4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D0-4675-8332-56A0FE68C5F4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D0-4675-8332-56A0FE68C5F4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D0-4675-8332-56A0FE68C5F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'[1]H28.4.1'!$D$21:$D$30</c:f>
              <c:numCache>
                <c:formatCode>General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8D0-4675-8332-56A0FE68C5F4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F8D0-4675-8332-56A0FE68C5F4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F8D0-4675-8332-56A0FE68C5F4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F8D0-4675-8332-56A0FE68C5F4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F8D0-4675-8332-56A0FE68C5F4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F8D0-4675-8332-56A0FE68C5F4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F8D0-4675-8332-56A0FE68C5F4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F8D0-4675-8332-56A0FE68C5F4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F8D0-4675-8332-56A0FE68C5F4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F8D0-4675-8332-56A0FE68C5F4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F8D0-4675-8332-56A0FE68C5F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'[1]H28.4.1'!$E$21:$E$30</c:f>
              <c:numCache>
                <c:formatCode>General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8D0-4675-8332-56A0FE68C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382-4282-9A10-AFE0E8BB45D8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382-4282-9A10-AFE0E8BB45D8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382-4282-9A10-AFE0E8BB45D8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382-4282-9A10-AFE0E8BB45D8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382-4282-9A10-AFE0E8BB45D8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382-4282-9A10-AFE0E8BB45D8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D382-4282-9A10-AFE0E8BB45D8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D382-4282-9A10-AFE0E8BB45D8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D382-4282-9A10-AFE0E8BB45D8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D382-4282-9A10-AFE0E8BB45D8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82-4282-9A10-AFE0E8BB45D8}"/>
                </c:ext>
              </c:extLst>
            </c:dLbl>
            <c:dLbl>
              <c:idx val="4"/>
              <c:layout>
                <c:manualLayout>
                  <c:x val="1.7966642175547821E-2"/>
                  <c:y val="-1.9432699529922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82-4282-9A10-AFE0E8BB45D8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82-4282-9A10-AFE0E8BB45D8}"/>
                </c:ext>
              </c:extLst>
            </c:dLbl>
            <c:dLbl>
              <c:idx val="8"/>
              <c:layout>
                <c:manualLayout>
                  <c:x val="2.6845544271065985E-2"/>
                  <c:y val="2.6370948004489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82-4282-9A10-AFE0E8BB45D8}"/>
                </c:ext>
              </c:extLst>
            </c:dLbl>
            <c:dLbl>
              <c:idx val="9"/>
              <c:layout>
                <c:manualLayout>
                  <c:x val="-6.2825488861372348E-4"/>
                  <c:y val="-4.08756783215602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82-4282-9A10-AFE0E8BB45D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82-4282-9A10-AFE0E8BB45D8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19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D382-4282-9A10-AFE0E8BB45D8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D382-4282-9A10-AFE0E8BB45D8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D382-4282-9A10-AFE0E8BB45D8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D382-4282-9A10-AFE0E8BB45D8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D382-4282-9A10-AFE0E8BB45D8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D382-4282-9A10-AFE0E8BB45D8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D382-4282-9A10-AFE0E8BB45D8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D382-4282-9A10-AFE0E8BB45D8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D382-4282-9A10-AFE0E8BB45D8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D382-4282-9A10-AFE0E8BB45D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382-4282-9A10-AFE0E8BB4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925-4CC4-BE9D-805B508D4CF7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925-4CC4-BE9D-805B508D4CF7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925-4CC4-BE9D-805B508D4CF7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925-4CC4-BE9D-805B508D4CF7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925-4CC4-BE9D-805B508D4CF7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925-4CC4-BE9D-805B508D4CF7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925-4CC4-BE9D-805B508D4CF7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B925-4CC4-BE9D-805B508D4CF7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B925-4CC4-BE9D-805B508D4CF7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B925-4CC4-BE9D-805B508D4CF7}"/>
              </c:ext>
            </c:extLst>
          </c:dPt>
          <c:dLbls>
            <c:dLbl>
              <c:idx val="3"/>
              <c:layout>
                <c:manualLayout>
                  <c:x val="3.0971174585528161E-2"/>
                  <c:y val="4.19354398881958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25-4CC4-BE9D-805B508D4CF7}"/>
                </c:ext>
              </c:extLst>
            </c:dLbl>
            <c:dLbl>
              <c:idx val="4"/>
              <c:layout>
                <c:manualLayout>
                  <c:x val="2.2836049753489306E-2"/>
                  <c:y val="-7.904693731465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25-4CC4-BE9D-805B508D4CF7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25-4CC4-BE9D-805B508D4CF7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25-4CC4-BE9D-805B508D4CF7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25-4CC4-BE9D-805B508D4CF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925-4CC4-BE9D-805B508D4CF7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B925-4CC4-BE9D-805B508D4CF7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B925-4CC4-BE9D-805B508D4CF7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B925-4CC4-BE9D-805B508D4CF7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B925-4CC4-BE9D-805B508D4CF7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B925-4CC4-BE9D-805B508D4CF7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B925-4CC4-BE9D-805B508D4CF7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B925-4CC4-BE9D-805B508D4CF7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B925-4CC4-BE9D-805B508D4CF7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B925-4CC4-BE9D-805B508D4CF7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B925-4CC4-BE9D-805B508D4CF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925-4CC4-BE9D-805B508D4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A73-469D-865D-525EC1C324F0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A73-469D-865D-525EC1C324F0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A73-469D-865D-525EC1C324F0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A73-469D-865D-525EC1C324F0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A73-469D-865D-525EC1C324F0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A73-469D-865D-525EC1C324F0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A73-469D-865D-525EC1C324F0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0A73-469D-865D-525EC1C324F0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0A73-469D-865D-525EC1C324F0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0A73-469D-865D-525EC1C324F0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73-469D-865D-525EC1C324F0}"/>
                </c:ext>
              </c:extLst>
            </c:dLbl>
            <c:dLbl>
              <c:idx val="4"/>
              <c:layout>
                <c:manualLayout>
                  <c:x val="1.7966642175547821E-2"/>
                  <c:y val="-1.9432699529922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73-469D-865D-525EC1C324F0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73-469D-865D-525EC1C324F0}"/>
                </c:ext>
              </c:extLst>
            </c:dLbl>
            <c:dLbl>
              <c:idx val="8"/>
              <c:layout>
                <c:manualLayout>
                  <c:x val="2.6845544271065985E-2"/>
                  <c:y val="2.6370948004489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73-469D-865D-525EC1C324F0}"/>
                </c:ext>
              </c:extLst>
            </c:dLbl>
            <c:dLbl>
              <c:idx val="9"/>
              <c:layout>
                <c:manualLayout>
                  <c:x val="-6.2825488861372348E-4"/>
                  <c:y val="-4.08756783215602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73-469D-865D-525EC1C324F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A73-469D-865D-525EC1C324F0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9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0A73-469D-865D-525EC1C324F0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0A73-469D-865D-525EC1C324F0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0A73-469D-865D-525EC1C324F0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0A73-469D-865D-525EC1C324F0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0A73-469D-865D-525EC1C324F0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0A73-469D-865D-525EC1C324F0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0A73-469D-865D-525EC1C324F0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0A73-469D-865D-525EC1C324F0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0A73-469D-865D-525EC1C324F0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0A73-469D-865D-525EC1C324F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0A73-469D-865D-525EC1C3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B5A-40A9-B45B-598AFA1BE161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B5A-40A9-B45B-598AFA1BE161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B5A-40A9-B45B-598AFA1BE161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B5A-40A9-B45B-598AFA1BE161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B5A-40A9-B45B-598AFA1BE161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B5A-40A9-B45B-598AFA1BE161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B5A-40A9-B45B-598AFA1BE161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AB5A-40A9-B45B-598AFA1BE161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AB5A-40A9-B45B-598AFA1BE161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AB5A-40A9-B45B-598AFA1BE161}"/>
              </c:ext>
            </c:extLst>
          </c:dPt>
          <c:dLbls>
            <c:dLbl>
              <c:idx val="3"/>
              <c:layout>
                <c:manualLayout>
                  <c:x val="3.0971174585528161E-2"/>
                  <c:y val="4.19354398881958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5A-40A9-B45B-598AFA1BE161}"/>
                </c:ext>
              </c:extLst>
            </c:dLbl>
            <c:dLbl>
              <c:idx val="4"/>
              <c:layout>
                <c:manualLayout>
                  <c:x val="2.2836049753489306E-2"/>
                  <c:y val="-7.904693731465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5A-40A9-B45B-598AFA1BE161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5A-40A9-B45B-598AFA1BE161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5A-40A9-B45B-598AFA1BE161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5A-40A9-B45B-598AFA1BE16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B5A-40A9-B45B-598AFA1BE161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AB5A-40A9-B45B-598AFA1BE161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AB5A-40A9-B45B-598AFA1BE161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AB5A-40A9-B45B-598AFA1BE161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AB5A-40A9-B45B-598AFA1BE161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AB5A-40A9-B45B-598AFA1BE161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AB5A-40A9-B45B-598AFA1BE161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AB5A-40A9-B45B-598AFA1BE161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AB5A-40A9-B45B-598AFA1BE161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AB5A-40A9-B45B-598AFA1BE161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AB5A-40A9-B45B-598AFA1BE16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B5A-40A9-B45B-598AFA1BE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13E-4B5C-BDBF-B4E855FC2CDA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13E-4B5C-BDBF-B4E855FC2CDA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13E-4B5C-BDBF-B4E855FC2CDA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13E-4B5C-BDBF-B4E855FC2CDA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13E-4B5C-BDBF-B4E855FC2CDA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13E-4B5C-BDBF-B4E855FC2CDA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13E-4B5C-BDBF-B4E855FC2CDA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313E-4B5C-BDBF-B4E855FC2CDA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313E-4B5C-BDBF-B4E855FC2CDA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313E-4B5C-BDBF-B4E855FC2CDA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3E-4B5C-BDBF-B4E855FC2CDA}"/>
                </c:ext>
              </c:extLst>
            </c:dLbl>
            <c:dLbl>
              <c:idx val="4"/>
              <c:layout>
                <c:manualLayout>
                  <c:x val="1.7966642175547821E-2"/>
                  <c:y val="-1.9432699529922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3E-4B5C-BDBF-B4E855FC2CDA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3E-4B5C-BDBF-B4E855FC2CDA}"/>
                </c:ext>
              </c:extLst>
            </c:dLbl>
            <c:dLbl>
              <c:idx val="8"/>
              <c:layout>
                <c:manualLayout>
                  <c:x val="2.6845544271065985E-2"/>
                  <c:y val="2.6370948004489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3E-4B5C-BDBF-B4E855FC2CDA}"/>
                </c:ext>
              </c:extLst>
            </c:dLbl>
            <c:dLbl>
              <c:idx val="9"/>
              <c:layout>
                <c:manualLayout>
                  <c:x val="-6.2825488861372348E-4"/>
                  <c:y val="-4.08756783215602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3E-4B5C-BDBF-B4E855FC2CD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13E-4B5C-BDBF-B4E855FC2CDA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9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313E-4B5C-BDBF-B4E855FC2CDA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313E-4B5C-BDBF-B4E855FC2CDA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313E-4B5C-BDBF-B4E855FC2CDA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313E-4B5C-BDBF-B4E855FC2CDA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313E-4B5C-BDBF-B4E855FC2CDA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313E-4B5C-BDBF-B4E855FC2CDA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313E-4B5C-BDBF-B4E855FC2CDA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313E-4B5C-BDBF-B4E855FC2CDA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313E-4B5C-BDBF-B4E855FC2CDA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313E-4B5C-BDBF-B4E855FC2CD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13E-4B5C-BDBF-B4E855FC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7F6-409F-A587-7C8CA13F376A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7F6-409F-A587-7C8CA13F376A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7F6-409F-A587-7C8CA13F376A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7F6-409F-A587-7C8CA13F376A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7F6-409F-A587-7C8CA13F376A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7F6-409F-A587-7C8CA13F376A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7F6-409F-A587-7C8CA13F376A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7F6-409F-A587-7C8CA13F376A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87F6-409F-A587-7C8CA13F376A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87F6-409F-A587-7C8CA13F376A}"/>
              </c:ext>
            </c:extLst>
          </c:dPt>
          <c:dLbls>
            <c:dLbl>
              <c:idx val="0"/>
              <c:layout>
                <c:manualLayout>
                  <c:x val="1.446327580669775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F6-409F-A587-7C8CA13F376A}"/>
                </c:ext>
              </c:extLst>
            </c:dLbl>
            <c:dLbl>
              <c:idx val="1"/>
              <c:layout>
                <c:manualLayout>
                  <c:x val="7.2316379033487421E-3"/>
                  <c:y val="8.73600948716864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F6-409F-A587-7C8CA13F376A}"/>
                </c:ext>
              </c:extLst>
            </c:dLbl>
            <c:dLbl>
              <c:idx val="3"/>
              <c:layout>
                <c:manualLayout>
                  <c:x val="2.0123598371913458E-2"/>
                  <c:y val="5.0671606524629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F6-409F-A587-7C8CA13F376A}"/>
                </c:ext>
              </c:extLst>
            </c:dLbl>
            <c:dLbl>
              <c:idx val="4"/>
              <c:layout>
                <c:manualLayout>
                  <c:x val="3.0067669909325443E-2"/>
                  <c:y val="-3.5734406051096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F6-409F-A587-7C8CA13F376A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F6-409F-A587-7C8CA13F376A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F6-409F-A587-7C8CA13F376A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F6-409F-A587-7C8CA13F376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7F6-409F-A587-7C8CA13F376A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87F6-409F-A587-7C8CA13F376A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87F6-409F-A587-7C8CA13F376A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87F6-409F-A587-7C8CA13F376A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87F6-409F-A587-7C8CA13F376A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87F6-409F-A587-7C8CA13F376A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87F6-409F-A587-7C8CA13F376A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87F6-409F-A587-7C8CA13F376A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87F6-409F-A587-7C8CA13F376A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87F6-409F-A587-7C8CA13F376A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87F6-409F-A587-7C8CA13F376A}"/>
              </c:ext>
            </c:extLst>
          </c:dPt>
          <c:dLbls>
            <c:dLbl>
              <c:idx val="3"/>
              <c:layout>
                <c:manualLayout>
                  <c:x val="7.2316379033488748E-3"/>
                  <c:y val="8.73600948716872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F6-409F-A587-7C8CA13F376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7F6-409F-A587-7C8CA13F3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E93-4913-BB28-6B0357CB1C9A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E93-4913-BB28-6B0357CB1C9A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E93-4913-BB28-6B0357CB1C9A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E93-4913-BB28-6B0357CB1C9A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E93-4913-BB28-6B0357CB1C9A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E93-4913-BB28-6B0357CB1C9A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E93-4913-BB28-6B0357CB1C9A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1E93-4913-BB28-6B0357CB1C9A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1E93-4913-BB28-6B0357CB1C9A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1E93-4913-BB28-6B0357CB1C9A}"/>
              </c:ext>
            </c:extLst>
          </c:dPt>
          <c:dLbls>
            <c:dLbl>
              <c:idx val="3"/>
              <c:layout>
                <c:manualLayout>
                  <c:x val="3.0971174585528161E-2"/>
                  <c:y val="4.19354398881958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93-4913-BB28-6B0357CB1C9A}"/>
                </c:ext>
              </c:extLst>
            </c:dLbl>
            <c:dLbl>
              <c:idx val="4"/>
              <c:layout>
                <c:manualLayout>
                  <c:x val="2.2836049753489306E-2"/>
                  <c:y val="-7.904693731465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93-4913-BB28-6B0357CB1C9A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93-4913-BB28-6B0357CB1C9A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93-4913-BB28-6B0357CB1C9A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93-4913-BB28-6B0357CB1C9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E93-4913-BB28-6B0357CB1C9A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1E93-4913-BB28-6B0357CB1C9A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1E93-4913-BB28-6B0357CB1C9A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1E93-4913-BB28-6B0357CB1C9A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1E93-4913-BB28-6B0357CB1C9A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1E93-4913-BB28-6B0357CB1C9A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1E93-4913-BB28-6B0357CB1C9A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1E93-4913-BB28-6B0357CB1C9A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1E93-4913-BB28-6B0357CB1C9A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1E93-4913-BB28-6B0357CB1C9A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1E93-4913-BB28-6B0357CB1C9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E93-4913-BB28-6B0357CB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F29-4B68-8688-72C6AFEC2C57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F29-4B68-8688-72C6AFEC2C57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F29-4B68-8688-72C6AFEC2C57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F29-4B68-8688-72C6AFEC2C57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F29-4B68-8688-72C6AFEC2C57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F29-4B68-8688-72C6AFEC2C57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F29-4B68-8688-72C6AFEC2C57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CF29-4B68-8688-72C6AFEC2C57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CF29-4B68-8688-72C6AFEC2C57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CF29-4B68-8688-72C6AFEC2C57}"/>
              </c:ext>
            </c:extLst>
          </c:dPt>
          <c:dLbls>
            <c:dLbl>
              <c:idx val="3"/>
              <c:layout>
                <c:manualLayout>
                  <c:x val="2.6585461170580758E-3"/>
                  <c:y val="-1.97685900194946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9-4B68-8688-72C6AFEC2C57}"/>
                </c:ext>
              </c:extLst>
            </c:dLbl>
            <c:dLbl>
              <c:idx val="4"/>
              <c:layout>
                <c:manualLayout>
                  <c:x val="2.134073186391537E-3"/>
                  <c:y val="-1.384408942451260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29-4B68-8688-72C6AFEC2C57}"/>
                </c:ext>
              </c:extLst>
            </c:dLbl>
            <c:dLbl>
              <c:idx val="7"/>
              <c:layout>
                <c:manualLayout>
                  <c:x val="9.4150903718777032E-3"/>
                  <c:y val="4.1724687950983879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29-4B68-8688-72C6AFEC2C57}"/>
                </c:ext>
              </c:extLst>
            </c:dLbl>
            <c:dLbl>
              <c:idx val="8"/>
              <c:layout>
                <c:manualLayout>
                  <c:x val="3.5090878277475993E-3"/>
                  <c:y val="-8.4057016988632464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29-4B68-8688-72C6AFEC2C57}"/>
                </c:ext>
              </c:extLst>
            </c:dLbl>
            <c:dLbl>
              <c:idx val="9"/>
              <c:layout>
                <c:manualLayout>
                  <c:x val="2.5589148638086195E-3"/>
                  <c:y val="8.115384290789721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29-4B68-8688-72C6AFEC2C5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'H27.4.1'!$A$6:$A$15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'H27.4.1'!$D$6:$D$15</c:f>
              <c:numCache>
                <c:formatCode>#,##0_);\(#,##0\)</c:formatCode>
                <c:ptCount val="10"/>
                <c:pt idx="0">
                  <c:v>12936</c:v>
                </c:pt>
                <c:pt idx="1">
                  <c:v>5160</c:v>
                </c:pt>
                <c:pt idx="2">
                  <c:v>15537</c:v>
                </c:pt>
                <c:pt idx="3">
                  <c:v>4368</c:v>
                </c:pt>
                <c:pt idx="4">
                  <c:v>2053</c:v>
                </c:pt>
                <c:pt idx="5">
                  <c:v>9646</c:v>
                </c:pt>
                <c:pt idx="6">
                  <c:v>7124</c:v>
                </c:pt>
                <c:pt idx="7">
                  <c:v>4671</c:v>
                </c:pt>
                <c:pt idx="8">
                  <c:v>2945</c:v>
                </c:pt>
                <c:pt idx="9">
                  <c:v>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F29-4B68-8688-72C6AFEC2C57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9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CF29-4B68-8688-72C6AFEC2C57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CF29-4B68-8688-72C6AFEC2C57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CF29-4B68-8688-72C6AFEC2C57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CF29-4B68-8688-72C6AFEC2C57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CF29-4B68-8688-72C6AFEC2C57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CF29-4B68-8688-72C6AFEC2C57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CF29-4B68-8688-72C6AFEC2C57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CF29-4B68-8688-72C6AFEC2C57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CF29-4B68-8688-72C6AFEC2C57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CF29-4B68-8688-72C6AFEC2C5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'H27.4.1'!$A$6:$A$15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'H27.4.1'!$E$6:$E$15</c:f>
              <c:numCache>
                <c:formatCode>#,##0_);\(#,##0\)</c:formatCode>
                <c:ptCount val="10"/>
                <c:pt idx="0">
                  <c:v>4635</c:v>
                </c:pt>
                <c:pt idx="1">
                  <c:v>1716</c:v>
                </c:pt>
                <c:pt idx="2">
                  <c:v>5501</c:v>
                </c:pt>
                <c:pt idx="3">
                  <c:v>1284</c:v>
                </c:pt>
                <c:pt idx="4">
                  <c:v>606</c:v>
                </c:pt>
                <c:pt idx="5">
                  <c:v>3256</c:v>
                </c:pt>
                <c:pt idx="6">
                  <c:v>2171</c:v>
                </c:pt>
                <c:pt idx="7">
                  <c:v>1602</c:v>
                </c:pt>
                <c:pt idx="8">
                  <c:v>815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F29-4B68-8688-72C6AFEC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823-44B2-8A91-928B3A9790E5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823-44B2-8A91-928B3A9790E5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823-44B2-8A91-928B3A9790E5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823-44B2-8A91-928B3A9790E5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823-44B2-8A91-928B3A9790E5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823-44B2-8A91-928B3A9790E5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823-44B2-8A91-928B3A9790E5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6823-44B2-8A91-928B3A9790E5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6823-44B2-8A91-928B3A9790E5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6823-44B2-8A91-928B3A9790E5}"/>
              </c:ext>
            </c:extLst>
          </c:dPt>
          <c:dLbls>
            <c:dLbl>
              <c:idx val="3"/>
              <c:layout>
                <c:manualLayout>
                  <c:x val="1.5313999669296474E-3"/>
                  <c:y val="-4.227766983672443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23-44B2-8A91-928B3A9790E5}"/>
                </c:ext>
              </c:extLst>
            </c:dLbl>
            <c:dLbl>
              <c:idx val="4"/>
              <c:layout>
                <c:manualLayout>
                  <c:x val="-8.277370265849487E-4"/>
                  <c:y val="-5.48726863687483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23-44B2-8A91-928B3A9790E5}"/>
                </c:ext>
              </c:extLst>
            </c:dLbl>
            <c:dLbl>
              <c:idx val="7"/>
              <c:layout>
                <c:manualLayout>
                  <c:x val="6.3195850192862947E-3"/>
                  <c:y val="8.3512288236660691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23-44B2-8A91-928B3A9790E5}"/>
                </c:ext>
              </c:extLst>
            </c:dLbl>
            <c:dLbl>
              <c:idx val="8"/>
              <c:layout>
                <c:manualLayout>
                  <c:x val="3.7306725244062671E-3"/>
                  <c:y val="-9.656747452022986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23-44B2-8A91-928B3A9790E5}"/>
                </c:ext>
              </c:extLst>
            </c:dLbl>
            <c:dLbl>
              <c:idx val="9"/>
              <c:layout>
                <c:manualLayout>
                  <c:x val="7.3179008116126874E-4"/>
                  <c:y val="-3.415482155639645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23-44B2-8A91-928B3A9790E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'H27.4.1'!$A$21:$A$30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'H27.4.1'!$D$21:$D$30</c:f>
              <c:numCache>
                <c:formatCode>#,##0_);\(#,##0\)</c:formatCode>
                <c:ptCount val="10"/>
                <c:pt idx="0">
                  <c:v>12883</c:v>
                </c:pt>
                <c:pt idx="1">
                  <c:v>5160</c:v>
                </c:pt>
                <c:pt idx="2">
                  <c:v>16613</c:v>
                </c:pt>
                <c:pt idx="3">
                  <c:v>4557</c:v>
                </c:pt>
                <c:pt idx="4">
                  <c:v>1894</c:v>
                </c:pt>
                <c:pt idx="5">
                  <c:v>8578</c:v>
                </c:pt>
                <c:pt idx="6">
                  <c:v>7128</c:v>
                </c:pt>
                <c:pt idx="7">
                  <c:v>4667</c:v>
                </c:pt>
                <c:pt idx="8">
                  <c:v>2960</c:v>
                </c:pt>
                <c:pt idx="9">
                  <c:v>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23-44B2-8A91-928B3A9790E5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6823-44B2-8A91-928B3A9790E5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6823-44B2-8A91-928B3A9790E5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6823-44B2-8A91-928B3A9790E5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6823-44B2-8A91-928B3A9790E5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6823-44B2-8A91-928B3A9790E5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6823-44B2-8A91-928B3A9790E5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6823-44B2-8A91-928B3A9790E5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6823-44B2-8A91-928B3A9790E5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6823-44B2-8A91-928B3A9790E5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6823-44B2-8A91-928B3A9790E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'H27.4.1'!$A$21:$A$30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'H27.4.1'!$E$21:$E$30</c:f>
              <c:numCache>
                <c:formatCode>#,##0_);\(#,##0\)</c:formatCode>
                <c:ptCount val="10"/>
                <c:pt idx="0">
                  <c:v>4619</c:v>
                </c:pt>
                <c:pt idx="1">
                  <c:v>1716</c:v>
                </c:pt>
                <c:pt idx="2">
                  <c:v>5873</c:v>
                </c:pt>
                <c:pt idx="3">
                  <c:v>1344</c:v>
                </c:pt>
                <c:pt idx="4">
                  <c:v>557</c:v>
                </c:pt>
                <c:pt idx="5">
                  <c:v>2886</c:v>
                </c:pt>
                <c:pt idx="6">
                  <c:v>2172</c:v>
                </c:pt>
                <c:pt idx="7">
                  <c:v>1601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823-44B2-8A91-928B3A97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DFD-48CD-B4E5-650C031FAB24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DFD-48CD-B4E5-650C031FAB24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DFD-48CD-B4E5-650C031FAB24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DFD-48CD-B4E5-650C031FAB24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DFD-48CD-B4E5-650C031FAB24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DFD-48CD-B4E5-650C031FAB24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DFD-48CD-B4E5-650C031FAB24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4DFD-48CD-B4E5-650C031FAB24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4DFD-48CD-B4E5-650C031FAB24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4DFD-48CD-B4E5-650C031FAB24}"/>
              </c:ext>
            </c:extLst>
          </c:dPt>
          <c:dLbls>
            <c:dLbl>
              <c:idx val="3"/>
              <c:layout>
                <c:manualLayout>
                  <c:x val="3.9835502661970338E-3"/>
                  <c:y val="-2.18176907950810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FD-48CD-B4E5-650C031FAB24}"/>
                </c:ext>
              </c:extLst>
            </c:dLbl>
            <c:dLbl>
              <c:idx val="4"/>
              <c:layout>
                <c:manualLayout>
                  <c:x val="3.4727341650121757E-3"/>
                  <c:y val="-2.104801208530540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FD-48CD-B4E5-650C031FAB24}"/>
                </c:ext>
              </c:extLst>
            </c:dLbl>
            <c:dLbl>
              <c:idx val="7"/>
              <c:layout>
                <c:manualLayout>
                  <c:x val="1.0113295779128626E-2"/>
                  <c:y val="-5.954882649315111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FD-48CD-B4E5-650C031FAB24}"/>
                </c:ext>
              </c:extLst>
            </c:dLbl>
            <c:dLbl>
              <c:idx val="8"/>
              <c:layout>
                <c:manualLayout>
                  <c:x val="4.2639121738913231E-3"/>
                  <c:y val="-6.16755702964782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FD-48CD-B4E5-650C031FAB24}"/>
                </c:ext>
              </c:extLst>
            </c:dLbl>
            <c:dLbl>
              <c:idx val="9"/>
              <c:layout>
                <c:manualLayout>
                  <c:x val="2.9637829544842771E-3"/>
                  <c:y val="7.1364069844964163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FD-48CD-B4E5-650C031FAB2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'Ｈ26.4.1'!$A$6:$A$15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'Ｈ26.4.1'!$D$6:$D$15</c:f>
              <c:numCache>
                <c:formatCode>#,##0_);\(#,##0\)</c:formatCode>
                <c:ptCount val="10"/>
                <c:pt idx="0">
                  <c:v>13004</c:v>
                </c:pt>
                <c:pt idx="1">
                  <c:v>5134</c:v>
                </c:pt>
                <c:pt idx="2">
                  <c:v>15393</c:v>
                </c:pt>
                <c:pt idx="3">
                  <c:v>4335</c:v>
                </c:pt>
                <c:pt idx="4">
                  <c:v>2068</c:v>
                </c:pt>
                <c:pt idx="5">
                  <c:v>9628</c:v>
                </c:pt>
                <c:pt idx="6">
                  <c:v>7146</c:v>
                </c:pt>
                <c:pt idx="7">
                  <c:v>4696</c:v>
                </c:pt>
                <c:pt idx="8">
                  <c:v>2952</c:v>
                </c:pt>
                <c:pt idx="9">
                  <c:v>4434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FD-48CD-B4E5-650C031FAB24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9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4DFD-48CD-B4E5-650C031FAB24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4DFD-48CD-B4E5-650C031FAB24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4DFD-48CD-B4E5-650C031FAB24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4DFD-48CD-B4E5-650C031FAB24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4DFD-48CD-B4E5-650C031FAB24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4DFD-48CD-B4E5-650C031FAB24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4DFD-48CD-B4E5-650C031FAB24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4DFD-48CD-B4E5-650C031FAB24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4DFD-48CD-B4E5-650C031FAB24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4DFD-48CD-B4E5-650C031FAB2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'Ｈ26.4.1'!$A$6:$A$15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'Ｈ26.4.1'!$E$6:$E$15</c:f>
              <c:numCache>
                <c:formatCode>#,##0_);\(#,##0\)</c:formatCode>
                <c:ptCount val="10"/>
                <c:pt idx="0">
                  <c:v>4610</c:v>
                </c:pt>
                <c:pt idx="1">
                  <c:v>1671</c:v>
                </c:pt>
                <c:pt idx="2">
                  <c:v>5374</c:v>
                </c:pt>
                <c:pt idx="3">
                  <c:v>1262</c:v>
                </c:pt>
                <c:pt idx="4">
                  <c:v>602</c:v>
                </c:pt>
                <c:pt idx="5">
                  <c:v>3222</c:v>
                </c:pt>
                <c:pt idx="6">
                  <c:v>2157</c:v>
                </c:pt>
                <c:pt idx="7">
                  <c:v>1603</c:v>
                </c:pt>
                <c:pt idx="8">
                  <c:v>802</c:v>
                </c:pt>
                <c:pt idx="9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FD-48CD-B4E5-650C031FA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754-427C-83B9-05B0C1829D0D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754-427C-83B9-05B0C1829D0D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754-427C-83B9-05B0C1829D0D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754-427C-83B9-05B0C1829D0D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754-427C-83B9-05B0C1829D0D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754-427C-83B9-05B0C1829D0D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754-427C-83B9-05B0C1829D0D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0754-427C-83B9-05B0C1829D0D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0754-427C-83B9-05B0C1829D0D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0754-427C-83B9-05B0C1829D0D}"/>
              </c:ext>
            </c:extLst>
          </c:dPt>
          <c:dLbls>
            <c:dLbl>
              <c:idx val="3"/>
              <c:layout>
                <c:manualLayout>
                  <c:x val="1.518156582114803E-4"/>
                  <c:y val="-4.608514844735265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54-427C-83B9-05B0C1829D0D}"/>
                </c:ext>
              </c:extLst>
            </c:dLbl>
            <c:dLbl>
              <c:idx val="4"/>
              <c:layout>
                <c:manualLayout>
                  <c:x val="5.8050942867780429E-4"/>
                  <c:y val="-3.131199509152246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54-427C-83B9-05B0C1829D0D}"/>
                </c:ext>
              </c:extLst>
            </c:dLbl>
            <c:dLbl>
              <c:idx val="7"/>
              <c:layout>
                <c:manualLayout>
                  <c:x val="6.9792998522294741E-3"/>
                  <c:y val="-8.87275454204625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54-427C-83B9-05B0C1829D0D}"/>
                </c:ext>
              </c:extLst>
            </c:dLbl>
            <c:dLbl>
              <c:idx val="8"/>
              <c:layout>
                <c:manualLayout>
                  <c:x val="4.4542307282794315E-3"/>
                  <c:y val="-1.483791798752423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54-427C-83B9-05B0C1829D0D}"/>
                </c:ext>
              </c:extLst>
            </c:dLbl>
            <c:dLbl>
              <c:idx val="9"/>
              <c:layout>
                <c:manualLayout>
                  <c:x val="1.1287539741881539E-3"/>
                  <c:y val="-4.386951631046128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54-427C-83B9-05B0C1829D0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'Ｈ26.4.1'!$A$21:$A$30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'Ｈ26.4.1'!$D$21:$D$30</c:f>
              <c:numCache>
                <c:formatCode>#,##0_);\(#,##0\)</c:formatCode>
                <c:ptCount val="10"/>
                <c:pt idx="0">
                  <c:v>12950</c:v>
                </c:pt>
                <c:pt idx="1">
                  <c:v>5134</c:v>
                </c:pt>
                <c:pt idx="2">
                  <c:v>16466</c:v>
                </c:pt>
                <c:pt idx="3">
                  <c:v>4524</c:v>
                </c:pt>
                <c:pt idx="4">
                  <c:v>1913</c:v>
                </c:pt>
                <c:pt idx="5">
                  <c:v>8563</c:v>
                </c:pt>
                <c:pt idx="6">
                  <c:v>7150</c:v>
                </c:pt>
                <c:pt idx="7">
                  <c:v>4692</c:v>
                </c:pt>
                <c:pt idx="8">
                  <c:v>2964</c:v>
                </c:pt>
                <c:pt idx="9">
                  <c:v>4434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54-427C-83B9-05B0C1829D0D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0754-427C-83B9-05B0C1829D0D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0754-427C-83B9-05B0C1829D0D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0754-427C-83B9-05B0C1829D0D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0754-427C-83B9-05B0C1829D0D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0754-427C-83B9-05B0C1829D0D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0754-427C-83B9-05B0C1829D0D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0754-427C-83B9-05B0C1829D0D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0754-427C-83B9-05B0C1829D0D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0754-427C-83B9-05B0C1829D0D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0754-427C-83B9-05B0C1829D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'Ｈ26.4.1'!$A$21:$A$30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'Ｈ26.4.1'!$E$21:$E$30</c:f>
              <c:numCache>
                <c:formatCode>#,##0_);\(#,##0\)</c:formatCode>
                <c:ptCount val="10"/>
                <c:pt idx="0">
                  <c:v>4594</c:v>
                </c:pt>
                <c:pt idx="1">
                  <c:v>1671</c:v>
                </c:pt>
                <c:pt idx="2">
                  <c:v>5742</c:v>
                </c:pt>
                <c:pt idx="3">
                  <c:v>1321</c:v>
                </c:pt>
                <c:pt idx="4">
                  <c:v>554</c:v>
                </c:pt>
                <c:pt idx="5">
                  <c:v>2856</c:v>
                </c:pt>
                <c:pt idx="6">
                  <c:v>2158</c:v>
                </c:pt>
                <c:pt idx="7">
                  <c:v>1602</c:v>
                </c:pt>
                <c:pt idx="8">
                  <c:v>805</c:v>
                </c:pt>
                <c:pt idx="9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0754-427C-83B9-05B0C1829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20C-4AAA-80CB-2D6407BB5A2F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20C-4AAA-80CB-2D6407BB5A2F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20C-4AAA-80CB-2D6407BB5A2F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20C-4AAA-80CB-2D6407BB5A2F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20C-4AAA-80CB-2D6407BB5A2F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20C-4AAA-80CB-2D6407BB5A2F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20C-4AAA-80CB-2D6407BB5A2F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520C-4AAA-80CB-2D6407BB5A2F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520C-4AAA-80CB-2D6407BB5A2F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520C-4AAA-80CB-2D6407BB5A2F}"/>
              </c:ext>
            </c:extLst>
          </c:dPt>
          <c:dLbls>
            <c:dLbl>
              <c:idx val="3"/>
              <c:layout>
                <c:manualLayout>
                  <c:x val="2.3381796588003174E-3"/>
                  <c:y val="-2.02580786726413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0C-4AAA-80CB-2D6407BB5A2F}"/>
                </c:ext>
              </c:extLst>
            </c:dLbl>
            <c:dLbl>
              <c:idx val="4"/>
              <c:layout>
                <c:manualLayout>
                  <c:x val="1.8492713882423222E-3"/>
                  <c:y val="-1.53598163573598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0C-4AAA-80CB-2D6407BB5A2F}"/>
                </c:ext>
              </c:extLst>
            </c:dLbl>
            <c:dLbl>
              <c:idx val="7"/>
              <c:layout>
                <c:manualLayout>
                  <c:x val="7.8348742217998375E-3"/>
                  <c:y val="1.985298461486496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0C-4AAA-80CB-2D6407BB5A2F}"/>
                </c:ext>
              </c:extLst>
            </c:dLbl>
            <c:dLbl>
              <c:idx val="8"/>
              <c:layout>
                <c:manualLayout>
                  <c:x val="4.7877084879699499E-3"/>
                  <c:y val="-9.91130128026601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0C-4AAA-80CB-2D6407BB5A2F}"/>
                </c:ext>
              </c:extLst>
            </c:dLbl>
            <c:dLbl>
              <c:idx val="9"/>
              <c:layout>
                <c:manualLayout>
                  <c:x val="3.2559822019360691E-3"/>
                  <c:y val="6.420740815757862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0C-4AAA-80CB-2D6407BB5A2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'Ｈ25.4.1'!$A$6:$A$15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'Ｈ25.4.1'!$D$6:$D$15</c:f>
              <c:numCache>
                <c:formatCode>#,##0_);\(#,##0\)</c:formatCode>
                <c:ptCount val="10"/>
                <c:pt idx="0">
                  <c:v>13021</c:v>
                </c:pt>
                <c:pt idx="1">
                  <c:v>5119</c:v>
                </c:pt>
                <c:pt idx="2">
                  <c:v>15522</c:v>
                </c:pt>
                <c:pt idx="3">
                  <c:v>4353</c:v>
                </c:pt>
                <c:pt idx="4">
                  <c:v>2078</c:v>
                </c:pt>
                <c:pt idx="5">
                  <c:v>9534</c:v>
                </c:pt>
                <c:pt idx="6">
                  <c:v>7115</c:v>
                </c:pt>
                <c:pt idx="7">
                  <c:v>4713</c:v>
                </c:pt>
                <c:pt idx="8">
                  <c:v>2959</c:v>
                </c:pt>
                <c:pt idx="9">
                  <c:v>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20C-4AAA-80CB-2D6407BB5A2F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9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520C-4AAA-80CB-2D6407BB5A2F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520C-4AAA-80CB-2D6407BB5A2F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520C-4AAA-80CB-2D6407BB5A2F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520C-4AAA-80CB-2D6407BB5A2F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520C-4AAA-80CB-2D6407BB5A2F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520C-4AAA-80CB-2D6407BB5A2F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520C-4AAA-80CB-2D6407BB5A2F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520C-4AAA-80CB-2D6407BB5A2F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520C-4AAA-80CB-2D6407BB5A2F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520C-4AAA-80CB-2D6407BB5A2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'Ｈ25.4.1'!$A$6:$A$15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'Ｈ25.4.1'!$E$6:$E$15</c:f>
              <c:numCache>
                <c:formatCode>#,##0_);\(#,##0\)</c:formatCode>
                <c:ptCount val="10"/>
                <c:pt idx="0">
                  <c:v>4568</c:v>
                </c:pt>
                <c:pt idx="1">
                  <c:v>1668</c:v>
                </c:pt>
                <c:pt idx="2">
                  <c:v>5192</c:v>
                </c:pt>
                <c:pt idx="3">
                  <c:v>1241</c:v>
                </c:pt>
                <c:pt idx="4">
                  <c:v>600</c:v>
                </c:pt>
                <c:pt idx="5">
                  <c:v>3323</c:v>
                </c:pt>
                <c:pt idx="6">
                  <c:v>2136</c:v>
                </c:pt>
                <c:pt idx="7">
                  <c:v>1591</c:v>
                </c:pt>
                <c:pt idx="8">
                  <c:v>798</c:v>
                </c:pt>
                <c:pt idx="9">
                  <c:v>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520C-4AAA-80CB-2D6407BB5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40-48AE-89FF-D813C0B6E8F3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E40-48AE-89FF-D813C0B6E8F3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E40-48AE-89FF-D813C0B6E8F3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E40-48AE-89FF-D813C0B6E8F3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E40-48AE-89FF-D813C0B6E8F3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E40-48AE-89FF-D813C0B6E8F3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E40-48AE-89FF-D813C0B6E8F3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E40-48AE-89FF-D813C0B6E8F3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8E40-48AE-89FF-D813C0B6E8F3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8E40-48AE-89FF-D813C0B6E8F3}"/>
              </c:ext>
            </c:extLst>
          </c:dPt>
          <c:dLbls>
            <c:dLbl>
              <c:idx val="3"/>
              <c:layout>
                <c:manualLayout>
                  <c:x val="9.0630242844628203E-4"/>
                  <c:y val="-4.40229062276301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40-48AE-89FF-D813C0B6E8F3}"/>
                </c:ext>
              </c:extLst>
            </c:dLbl>
            <c:dLbl>
              <c:idx val="4"/>
              <c:layout>
                <c:manualLayout>
                  <c:x val="-1.3745200300608654E-3"/>
                  <c:y val="-5.86631216552466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40-48AE-89FF-D813C0B6E8F3}"/>
                </c:ext>
              </c:extLst>
            </c:dLbl>
            <c:dLbl>
              <c:idx val="7"/>
              <c:layout>
                <c:manualLayout>
                  <c:x val="7.430175925152791E-3"/>
                  <c:y val="1.68728908886388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40-48AE-89FF-D813C0B6E8F3}"/>
                </c:ext>
              </c:extLst>
            </c:dLbl>
            <c:dLbl>
              <c:idx val="8"/>
              <c:layout>
                <c:manualLayout>
                  <c:x val="4.9893800508303285E-3"/>
                  <c:y val="-1.87135698946722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40-48AE-89FF-D813C0B6E8F3}"/>
                </c:ext>
              </c:extLst>
            </c:dLbl>
            <c:dLbl>
              <c:idx val="9"/>
              <c:layout>
                <c:manualLayout>
                  <c:x val="1.4156235209002203E-3"/>
                  <c:y val="-5.09595391485156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40-48AE-89FF-D813C0B6E8F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'Ｈ25.4.1'!$A$21:$A$30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'Ｈ25.4.1'!$D$21:$D$30</c:f>
              <c:numCache>
                <c:formatCode>#,##0_);\(#,##0\)</c:formatCode>
                <c:ptCount val="10"/>
                <c:pt idx="0">
                  <c:v>12967</c:v>
                </c:pt>
                <c:pt idx="1">
                  <c:v>5119</c:v>
                </c:pt>
                <c:pt idx="2">
                  <c:v>16578</c:v>
                </c:pt>
                <c:pt idx="3">
                  <c:v>4536</c:v>
                </c:pt>
                <c:pt idx="4">
                  <c:v>1925</c:v>
                </c:pt>
                <c:pt idx="5">
                  <c:v>8486</c:v>
                </c:pt>
                <c:pt idx="6">
                  <c:v>7120</c:v>
                </c:pt>
                <c:pt idx="7">
                  <c:v>4708</c:v>
                </c:pt>
                <c:pt idx="8">
                  <c:v>2975</c:v>
                </c:pt>
                <c:pt idx="9">
                  <c:v>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E40-48AE-89FF-D813C0B6E8F3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8E40-48AE-89FF-D813C0B6E8F3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8E40-48AE-89FF-D813C0B6E8F3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8E40-48AE-89FF-D813C0B6E8F3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8E40-48AE-89FF-D813C0B6E8F3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8E40-48AE-89FF-D813C0B6E8F3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8E40-48AE-89FF-D813C0B6E8F3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8E40-48AE-89FF-D813C0B6E8F3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8E40-48AE-89FF-D813C0B6E8F3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8E40-48AE-89FF-D813C0B6E8F3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8E40-48AE-89FF-D813C0B6E8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'Ｈ25.4.1'!$A$21:$A$30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'Ｈ25.4.1'!$E$21:$E$30</c:f>
              <c:numCache>
                <c:formatCode>#,##0_);\(#,##0\)</c:formatCode>
                <c:ptCount val="10"/>
                <c:pt idx="0">
                  <c:v>4552</c:v>
                </c:pt>
                <c:pt idx="1">
                  <c:v>1668</c:v>
                </c:pt>
                <c:pt idx="2">
                  <c:v>5725</c:v>
                </c:pt>
                <c:pt idx="3">
                  <c:v>1298</c:v>
                </c:pt>
                <c:pt idx="4">
                  <c:v>554</c:v>
                </c:pt>
                <c:pt idx="5">
                  <c:v>2792</c:v>
                </c:pt>
                <c:pt idx="6">
                  <c:v>2137</c:v>
                </c:pt>
                <c:pt idx="7">
                  <c:v>1590</c:v>
                </c:pt>
                <c:pt idx="8">
                  <c:v>801</c:v>
                </c:pt>
                <c:pt idx="9">
                  <c:v>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E40-48AE-89FF-D813C0B6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A6CAF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03-40F9-867C-FB2E5E6256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03-40F9-867C-FB2E5E6256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03-40F9-867C-FB2E5E62568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703-40F9-867C-FB2E5E62568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703-40F9-867C-FB2E5E62568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703-40F9-867C-FB2E5E62568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703-40F9-867C-FB2E5E62568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703-40F9-867C-FB2E5E62568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703-40F9-867C-FB2E5E62568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703-40F9-867C-FB2E5E62568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'Ｈ24.4.1'!$A$6:$A$15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'Ｈ24.4.1'!$D$6:$D$15</c:f>
              <c:numCache>
                <c:formatCode>#,##0_);\(#,##0\)</c:formatCode>
                <c:ptCount val="10"/>
                <c:pt idx="0">
                  <c:v>13072</c:v>
                </c:pt>
                <c:pt idx="1">
                  <c:v>5038</c:v>
                </c:pt>
                <c:pt idx="2">
                  <c:v>15421</c:v>
                </c:pt>
                <c:pt idx="3">
                  <c:v>4306</c:v>
                </c:pt>
                <c:pt idx="4">
                  <c:v>2108</c:v>
                </c:pt>
                <c:pt idx="5">
                  <c:v>9505</c:v>
                </c:pt>
                <c:pt idx="6">
                  <c:v>7044</c:v>
                </c:pt>
                <c:pt idx="7">
                  <c:v>4743</c:v>
                </c:pt>
                <c:pt idx="8">
                  <c:v>3006</c:v>
                </c:pt>
                <c:pt idx="9">
                  <c:v>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03-40F9-867C-FB2E5E625688}"/>
            </c:ext>
          </c:extLst>
        </c:ser>
        <c:ser>
          <c:idx val="1"/>
          <c:order val="1"/>
          <c:spPr>
            <a:pattFill prst="pct90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extLst>
              <c:ext xmlns:c16="http://schemas.microsoft.com/office/drawing/2014/chart" uri="{C3380CC4-5D6E-409C-BE32-E72D297353CC}">
                <c16:uniqueId val="{0000000B-1703-40F9-867C-FB2E5E625688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C-1703-40F9-867C-FB2E5E625688}"/>
              </c:ext>
            </c:extLst>
          </c:dPt>
          <c:dPt>
            <c:idx val="2"/>
            <c:bubble3D val="0"/>
            <c:explosion val="9"/>
            <c:extLst>
              <c:ext xmlns:c16="http://schemas.microsoft.com/office/drawing/2014/chart" uri="{C3380CC4-5D6E-409C-BE32-E72D297353CC}">
                <c16:uniqueId val="{0000000D-1703-40F9-867C-FB2E5E625688}"/>
              </c:ext>
            </c:extLst>
          </c:dPt>
          <c:dPt>
            <c:idx val="3"/>
            <c:bubble3D val="0"/>
            <c:explosion val="9"/>
            <c:extLst>
              <c:ext xmlns:c16="http://schemas.microsoft.com/office/drawing/2014/chart" uri="{C3380CC4-5D6E-409C-BE32-E72D297353CC}">
                <c16:uniqueId val="{0000000E-1703-40F9-867C-FB2E5E625688}"/>
              </c:ext>
            </c:extLst>
          </c:dPt>
          <c:dPt>
            <c:idx val="4"/>
            <c:bubble3D val="0"/>
            <c:explosion val="9"/>
            <c:extLst>
              <c:ext xmlns:c16="http://schemas.microsoft.com/office/drawing/2014/chart" uri="{C3380CC4-5D6E-409C-BE32-E72D297353CC}">
                <c16:uniqueId val="{0000000F-1703-40F9-867C-FB2E5E625688}"/>
              </c:ext>
            </c:extLst>
          </c:dPt>
          <c:dPt>
            <c:idx val="5"/>
            <c:bubble3D val="0"/>
            <c:explosion val="9"/>
            <c:extLst>
              <c:ext xmlns:c16="http://schemas.microsoft.com/office/drawing/2014/chart" uri="{C3380CC4-5D6E-409C-BE32-E72D297353CC}">
                <c16:uniqueId val="{00000010-1703-40F9-867C-FB2E5E625688}"/>
              </c:ext>
            </c:extLst>
          </c:dPt>
          <c:dPt>
            <c:idx val="6"/>
            <c:bubble3D val="0"/>
            <c:explosion val="9"/>
            <c:extLst>
              <c:ext xmlns:c16="http://schemas.microsoft.com/office/drawing/2014/chart" uri="{C3380CC4-5D6E-409C-BE32-E72D297353CC}">
                <c16:uniqueId val="{00000011-1703-40F9-867C-FB2E5E625688}"/>
              </c:ext>
            </c:extLst>
          </c:dPt>
          <c:dPt>
            <c:idx val="7"/>
            <c:bubble3D val="0"/>
            <c:explosion val="9"/>
            <c:extLst>
              <c:ext xmlns:c16="http://schemas.microsoft.com/office/drawing/2014/chart" uri="{C3380CC4-5D6E-409C-BE32-E72D297353CC}">
                <c16:uniqueId val="{00000012-1703-40F9-867C-FB2E5E625688}"/>
              </c:ext>
            </c:extLst>
          </c:dPt>
          <c:dPt>
            <c:idx val="8"/>
            <c:bubble3D val="0"/>
            <c:explosion val="9"/>
            <c:extLst>
              <c:ext xmlns:c16="http://schemas.microsoft.com/office/drawing/2014/chart" uri="{C3380CC4-5D6E-409C-BE32-E72D297353CC}">
                <c16:uniqueId val="{00000013-1703-40F9-867C-FB2E5E625688}"/>
              </c:ext>
            </c:extLst>
          </c:dPt>
          <c:dPt>
            <c:idx val="9"/>
            <c:bubble3D val="0"/>
            <c:explosion val="9"/>
            <c:extLst>
              <c:ext xmlns:c16="http://schemas.microsoft.com/office/drawing/2014/chart" uri="{C3380CC4-5D6E-409C-BE32-E72D297353CC}">
                <c16:uniqueId val="{00000014-1703-40F9-867C-FB2E5E62568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'Ｈ24.4.1'!$A$6:$A$15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'Ｈ24.4.1'!$E$6:$E$15</c:f>
              <c:numCache>
                <c:formatCode>#,##0_);\(#,##0\)</c:formatCode>
                <c:ptCount val="10"/>
                <c:pt idx="0">
                  <c:v>4584</c:v>
                </c:pt>
                <c:pt idx="1">
                  <c:v>1635</c:v>
                </c:pt>
                <c:pt idx="2">
                  <c:v>5366</c:v>
                </c:pt>
                <c:pt idx="3">
                  <c:v>1244</c:v>
                </c:pt>
                <c:pt idx="4">
                  <c:v>609</c:v>
                </c:pt>
                <c:pt idx="5">
                  <c:v>3146</c:v>
                </c:pt>
                <c:pt idx="6">
                  <c:v>2112</c:v>
                </c:pt>
                <c:pt idx="7">
                  <c:v>1592</c:v>
                </c:pt>
                <c:pt idx="8">
                  <c:v>809</c:v>
                </c:pt>
                <c:pt idx="9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703-40F9-867C-FB2E5E625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A6CAF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9F-46DC-914D-7101337255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9F-46DC-914D-7101337255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9F-46DC-914D-7101337255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C9F-46DC-914D-7101337255A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C9F-46DC-914D-7101337255A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C9F-46DC-914D-7101337255A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C9F-46DC-914D-7101337255A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C9F-46DC-914D-7101337255A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C9F-46DC-914D-7101337255A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C9F-46DC-914D-7101337255A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'Ｈ24.4.1'!$A$21:$A$30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'Ｈ24.4.1'!$D$21:$D$30</c:f>
              <c:numCache>
                <c:formatCode>#,##0_);\(#,##0\)</c:formatCode>
                <c:ptCount val="10"/>
                <c:pt idx="0">
                  <c:v>13017</c:v>
                </c:pt>
                <c:pt idx="1">
                  <c:v>5038</c:v>
                </c:pt>
                <c:pt idx="2">
                  <c:v>16492</c:v>
                </c:pt>
                <c:pt idx="3">
                  <c:v>4498</c:v>
                </c:pt>
                <c:pt idx="4">
                  <c:v>1959</c:v>
                </c:pt>
                <c:pt idx="5">
                  <c:v>8442</c:v>
                </c:pt>
                <c:pt idx="6">
                  <c:v>7049</c:v>
                </c:pt>
                <c:pt idx="7">
                  <c:v>4738</c:v>
                </c:pt>
                <c:pt idx="8">
                  <c:v>3010</c:v>
                </c:pt>
                <c:pt idx="9">
                  <c:v>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9F-46DC-914D-7101337255A8}"/>
            </c:ext>
          </c:extLst>
        </c:ser>
        <c:ser>
          <c:idx val="1"/>
          <c:order val="1"/>
          <c:spPr>
            <a:pattFill prst="pct90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B-8C9F-46DC-914D-7101337255A8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C-8C9F-46DC-914D-7101337255A8}"/>
              </c:ext>
            </c:extLst>
          </c:dPt>
          <c:dPt>
            <c:idx val="2"/>
            <c:bubble3D val="0"/>
            <c:explosion val="7"/>
            <c:extLst>
              <c:ext xmlns:c16="http://schemas.microsoft.com/office/drawing/2014/chart" uri="{C3380CC4-5D6E-409C-BE32-E72D297353CC}">
                <c16:uniqueId val="{0000000D-8C9F-46DC-914D-7101337255A8}"/>
              </c:ext>
            </c:extLst>
          </c:dPt>
          <c:dPt>
            <c:idx val="3"/>
            <c:bubble3D val="0"/>
            <c:explosion val="7"/>
            <c:extLst>
              <c:ext xmlns:c16="http://schemas.microsoft.com/office/drawing/2014/chart" uri="{C3380CC4-5D6E-409C-BE32-E72D297353CC}">
                <c16:uniqueId val="{0000000E-8C9F-46DC-914D-7101337255A8}"/>
              </c:ext>
            </c:extLst>
          </c:dPt>
          <c:dPt>
            <c:idx val="4"/>
            <c:bubble3D val="0"/>
            <c:explosion val="7"/>
            <c:extLst>
              <c:ext xmlns:c16="http://schemas.microsoft.com/office/drawing/2014/chart" uri="{C3380CC4-5D6E-409C-BE32-E72D297353CC}">
                <c16:uniqueId val="{0000000F-8C9F-46DC-914D-7101337255A8}"/>
              </c:ext>
            </c:extLst>
          </c:dPt>
          <c:dPt>
            <c:idx val="5"/>
            <c:bubble3D val="0"/>
            <c:explosion val="7"/>
            <c:extLst>
              <c:ext xmlns:c16="http://schemas.microsoft.com/office/drawing/2014/chart" uri="{C3380CC4-5D6E-409C-BE32-E72D297353CC}">
                <c16:uniqueId val="{00000010-8C9F-46DC-914D-7101337255A8}"/>
              </c:ext>
            </c:extLst>
          </c:dPt>
          <c:dPt>
            <c:idx val="6"/>
            <c:bubble3D val="0"/>
            <c:explosion val="7"/>
            <c:extLst>
              <c:ext xmlns:c16="http://schemas.microsoft.com/office/drawing/2014/chart" uri="{C3380CC4-5D6E-409C-BE32-E72D297353CC}">
                <c16:uniqueId val="{00000011-8C9F-46DC-914D-7101337255A8}"/>
              </c:ext>
            </c:extLst>
          </c:dPt>
          <c:dPt>
            <c:idx val="7"/>
            <c:bubble3D val="0"/>
            <c:explosion val="7"/>
            <c:extLst>
              <c:ext xmlns:c16="http://schemas.microsoft.com/office/drawing/2014/chart" uri="{C3380CC4-5D6E-409C-BE32-E72D297353CC}">
                <c16:uniqueId val="{00000012-8C9F-46DC-914D-7101337255A8}"/>
              </c:ext>
            </c:extLst>
          </c:dPt>
          <c:dPt>
            <c:idx val="8"/>
            <c:bubble3D val="0"/>
            <c:explosion val="7"/>
            <c:extLst>
              <c:ext xmlns:c16="http://schemas.microsoft.com/office/drawing/2014/chart" uri="{C3380CC4-5D6E-409C-BE32-E72D297353CC}">
                <c16:uniqueId val="{00000013-8C9F-46DC-914D-7101337255A8}"/>
              </c:ext>
            </c:extLst>
          </c:dPt>
          <c:dPt>
            <c:idx val="9"/>
            <c:bubble3D val="0"/>
            <c:explosion val="7"/>
            <c:extLst>
              <c:ext xmlns:c16="http://schemas.microsoft.com/office/drawing/2014/chart" uri="{C3380CC4-5D6E-409C-BE32-E72D297353CC}">
                <c16:uniqueId val="{00000014-8C9F-46DC-914D-7101337255A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'Ｈ24.4.1'!$A$21:$A$30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'Ｈ24.4.1'!$E$21:$E$30</c:f>
              <c:numCache>
                <c:formatCode>#,##0_);\(#,##0\)</c:formatCode>
                <c:ptCount val="10"/>
                <c:pt idx="0">
                  <c:v>4569</c:v>
                </c:pt>
                <c:pt idx="1">
                  <c:v>1635</c:v>
                </c:pt>
                <c:pt idx="2">
                  <c:v>5737</c:v>
                </c:pt>
                <c:pt idx="3">
                  <c:v>1301</c:v>
                </c:pt>
                <c:pt idx="4">
                  <c:v>564</c:v>
                </c:pt>
                <c:pt idx="5">
                  <c:v>2777</c:v>
                </c:pt>
                <c:pt idx="6">
                  <c:v>2113</c:v>
                </c:pt>
                <c:pt idx="7">
                  <c:v>1591</c:v>
                </c:pt>
                <c:pt idx="8">
                  <c:v>810</c:v>
                </c:pt>
                <c:pt idx="9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C9F-46DC-914D-710133725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671-418E-AEF0-829FF676389F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671-418E-AEF0-829FF676389F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671-418E-AEF0-829FF676389F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671-418E-AEF0-829FF676389F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671-418E-AEF0-829FF676389F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671-418E-AEF0-829FF676389F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671-418E-AEF0-829FF676389F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671-418E-AEF0-829FF676389F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671-418E-AEF0-829FF676389F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671-418E-AEF0-829FF676389F}"/>
              </c:ext>
            </c:extLst>
          </c:dPt>
          <c:dLbls>
            <c:dLbl>
              <c:idx val="3"/>
              <c:layout>
                <c:manualLayout>
                  <c:x val="1.0703706552509643E-3"/>
                  <c:y val="-2.210463241933939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71-418E-AEF0-829FF676389F}"/>
                </c:ext>
              </c:extLst>
            </c:dLbl>
            <c:dLbl>
              <c:idx val="4"/>
              <c:layout>
                <c:manualLayout>
                  <c:x val="3.1919156087951176E-3"/>
                  <c:y val="-2.24995991256713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71-418E-AEF0-829FF676389F}"/>
                </c:ext>
              </c:extLst>
            </c:dLbl>
            <c:dLbl>
              <c:idx val="7"/>
              <c:layout>
                <c:manualLayout>
                  <c:x val="7.6382656085847433E-3"/>
                  <c:y val="1.37900768834763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71-418E-AEF0-829FF676389F}"/>
                </c:ext>
              </c:extLst>
            </c:dLbl>
            <c:dLbl>
              <c:idx val="8"/>
              <c:layout>
                <c:manualLayout>
                  <c:x val="4.8989475726544055E-3"/>
                  <c:y val="1.45496282418041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71-418E-AEF0-829FF676389F}"/>
                </c:ext>
              </c:extLst>
            </c:dLbl>
            <c:dLbl>
              <c:idx val="9"/>
              <c:layout>
                <c:manualLayout>
                  <c:x val="1.9722330585229659E-3"/>
                  <c:y val="2.818779485361460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71-418E-AEF0-829FF676389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'Ｈ23.4.1'!$A$6:$A$15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'Ｈ23.4.1'!$D$6:$D$15</c:f>
              <c:numCache>
                <c:formatCode>#,##0_);\(#,##0\)</c:formatCode>
                <c:ptCount val="10"/>
                <c:pt idx="0">
                  <c:v>13099</c:v>
                </c:pt>
                <c:pt idx="1">
                  <c:v>5027</c:v>
                </c:pt>
                <c:pt idx="2">
                  <c:v>15361</c:v>
                </c:pt>
                <c:pt idx="3">
                  <c:v>4264</c:v>
                </c:pt>
                <c:pt idx="4">
                  <c:v>2112</c:v>
                </c:pt>
                <c:pt idx="5">
                  <c:v>9381</c:v>
                </c:pt>
                <c:pt idx="6">
                  <c:v>6965</c:v>
                </c:pt>
                <c:pt idx="7">
                  <c:v>4752</c:v>
                </c:pt>
                <c:pt idx="8">
                  <c:v>3011</c:v>
                </c:pt>
                <c:pt idx="9">
                  <c:v>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671-418E-AEF0-829FF676389F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9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671-418E-AEF0-829FF676389F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671-418E-AEF0-829FF676389F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671-418E-AEF0-829FF676389F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671-418E-AEF0-829FF676389F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671-418E-AEF0-829FF676389F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671-418E-AEF0-829FF676389F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671-418E-AEF0-829FF676389F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671-418E-AEF0-829FF676389F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671-418E-AEF0-829FF676389F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2671-418E-AEF0-829FF676389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'Ｈ23.4.1'!$A$6:$A$15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'Ｈ23.4.1'!$E$6:$E$15</c:f>
              <c:numCache>
                <c:formatCode>#,##0_);\(#,##0\)</c:formatCode>
                <c:ptCount val="10"/>
                <c:pt idx="0">
                  <c:v>4559</c:v>
                </c:pt>
                <c:pt idx="1">
                  <c:v>1613</c:v>
                </c:pt>
                <c:pt idx="2">
                  <c:v>5291</c:v>
                </c:pt>
                <c:pt idx="3">
                  <c:v>1217</c:v>
                </c:pt>
                <c:pt idx="4">
                  <c:v>605</c:v>
                </c:pt>
                <c:pt idx="5">
                  <c:v>3066</c:v>
                </c:pt>
                <c:pt idx="6">
                  <c:v>2076</c:v>
                </c:pt>
                <c:pt idx="7">
                  <c:v>1607</c:v>
                </c:pt>
                <c:pt idx="8">
                  <c:v>805</c:v>
                </c:pt>
                <c:pt idx="9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671-418E-AEF0-829FF6763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DD-48DF-BE43-171704C42F55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DD-48DF-BE43-171704C42F55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0DD-48DF-BE43-171704C42F55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0DD-48DF-BE43-171704C42F55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0DD-48DF-BE43-171704C42F55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0DD-48DF-BE43-171704C42F55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0DD-48DF-BE43-171704C42F55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40DD-48DF-BE43-171704C42F55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40DD-48DF-BE43-171704C42F55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40DD-48DF-BE43-171704C42F55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DD-48DF-BE43-171704C42F55}"/>
                </c:ext>
              </c:extLst>
            </c:dLbl>
            <c:dLbl>
              <c:idx val="4"/>
              <c:layout>
                <c:manualLayout>
                  <c:x val="1.7966671986191694E-2"/>
                  <c:y val="-3.6762631429742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DD-48DF-BE43-171704C42F55}"/>
                </c:ext>
              </c:extLst>
            </c:dLbl>
            <c:dLbl>
              <c:idx val="5"/>
              <c:layout>
                <c:manualLayout>
                  <c:x val="-1.4502604901937553E-2"/>
                  <c:y val="-7.9428627063062607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DD-48DF-BE43-171704C42F55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DD-48DF-BE43-171704C42F55}"/>
                </c:ext>
              </c:extLst>
            </c:dLbl>
            <c:dLbl>
              <c:idx val="8"/>
              <c:layout>
                <c:manualLayout>
                  <c:x val="2.6845520707749891E-2"/>
                  <c:y val="3.5036104907040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DD-48DF-BE43-171704C42F55}"/>
                </c:ext>
              </c:extLst>
            </c:dLbl>
            <c:dLbl>
              <c:idx val="9"/>
              <c:layout>
                <c:manualLayout>
                  <c:x val="-6.2835105096787269E-4"/>
                  <c:y val="-4.95408381005274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DD-48DF-BE43-171704C42F5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DD-48DF-BE43-171704C42F55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1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40DD-48DF-BE43-171704C42F55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40DD-48DF-BE43-171704C42F55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40DD-48DF-BE43-171704C42F55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40DD-48DF-BE43-171704C42F55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40DD-48DF-BE43-171704C42F55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40DD-48DF-BE43-171704C42F55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40DD-48DF-BE43-171704C42F55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40DD-48DF-BE43-171704C42F55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40DD-48DF-BE43-171704C42F55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40DD-48DF-BE43-171704C42F55}"/>
              </c:ext>
            </c:extLst>
          </c:dPt>
          <c:dLbls>
            <c:dLbl>
              <c:idx val="2"/>
              <c:layout>
                <c:manualLayout>
                  <c:x val="1.4385677755154631E-2"/>
                  <c:y val="-4.22580576466454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0DD-48DF-BE43-171704C42F55}"/>
                </c:ext>
              </c:extLst>
            </c:dLbl>
            <c:dLbl>
              <c:idx val="3"/>
              <c:layout>
                <c:manualLayout>
                  <c:x val="7.2513024509687765E-3"/>
                  <c:y val="8.66504123229151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0DD-48DF-BE43-171704C42F55}"/>
                </c:ext>
              </c:extLst>
            </c:dLbl>
            <c:dLbl>
              <c:idx val="9"/>
              <c:layout>
                <c:manualLayout>
                  <c:x val="3.6256512254843882E-3"/>
                  <c:y val="-4.33252061614583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0DD-48DF-BE43-171704C42F5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0DD-48DF-BE43-171704C42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079-410A-97C0-FF6C1C5DB3D4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079-410A-97C0-FF6C1C5DB3D4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079-410A-97C0-FF6C1C5DB3D4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079-410A-97C0-FF6C1C5DB3D4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079-410A-97C0-FF6C1C5DB3D4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079-410A-97C0-FF6C1C5DB3D4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079-410A-97C0-FF6C1C5DB3D4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A079-410A-97C0-FF6C1C5DB3D4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A079-410A-97C0-FF6C1C5DB3D4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A079-410A-97C0-FF6C1C5DB3D4}"/>
              </c:ext>
            </c:extLst>
          </c:dPt>
          <c:dLbls>
            <c:dLbl>
              <c:idx val="3"/>
              <c:layout>
                <c:manualLayout>
                  <c:x val="-3.1920654509418761E-4"/>
                  <c:y val="-4.73429457681421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79-410A-97C0-FF6C1C5DB3D4}"/>
                </c:ext>
              </c:extLst>
            </c:dLbl>
            <c:dLbl>
              <c:idx val="4"/>
              <c:layout>
                <c:manualLayout>
                  <c:x val="1.347408254288861E-4"/>
                  <c:y val="-3.43252547976955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79-410A-97C0-FF6C1C5DB3D4}"/>
                </c:ext>
              </c:extLst>
            </c:dLbl>
            <c:dLbl>
              <c:idx val="7"/>
              <c:layout>
                <c:manualLayout>
                  <c:x val="7.099889319503486E-3"/>
                  <c:y val="-1.97054913590347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79-410A-97C0-FF6C1C5DB3D4}"/>
                </c:ext>
              </c:extLst>
            </c:dLbl>
            <c:dLbl>
              <c:idx val="8"/>
              <c:layout>
                <c:manualLayout>
                  <c:x val="2.2906426911313508E-3"/>
                  <c:y val="-6.459419845246828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79-410A-97C0-FF6C1C5DB3D4}"/>
                </c:ext>
              </c:extLst>
            </c:dLbl>
            <c:dLbl>
              <c:idx val="9"/>
              <c:layout>
                <c:manualLayout>
                  <c:x val="2.8139352184245164E-3"/>
                  <c:y val="-8.671643317312618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79-410A-97C0-FF6C1C5DB3D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'Ｈ23.4.1'!$A$21:$A$30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'Ｈ23.4.1'!$D$21:$D$30</c:f>
              <c:numCache>
                <c:formatCode>#,##0_);\(#,##0\)</c:formatCode>
                <c:ptCount val="10"/>
                <c:pt idx="0">
                  <c:v>13042</c:v>
                </c:pt>
                <c:pt idx="1">
                  <c:v>5027</c:v>
                </c:pt>
                <c:pt idx="2">
                  <c:v>16411</c:v>
                </c:pt>
                <c:pt idx="3">
                  <c:v>4457</c:v>
                </c:pt>
                <c:pt idx="4">
                  <c:v>1964</c:v>
                </c:pt>
                <c:pt idx="5">
                  <c:v>8338</c:v>
                </c:pt>
                <c:pt idx="6">
                  <c:v>6971</c:v>
                </c:pt>
                <c:pt idx="7">
                  <c:v>4746</c:v>
                </c:pt>
                <c:pt idx="8">
                  <c:v>3016</c:v>
                </c:pt>
                <c:pt idx="9">
                  <c:v>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79-410A-97C0-FF6C1C5DB3D4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A079-410A-97C0-FF6C1C5DB3D4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A079-410A-97C0-FF6C1C5DB3D4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A079-410A-97C0-FF6C1C5DB3D4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A079-410A-97C0-FF6C1C5DB3D4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A079-410A-97C0-FF6C1C5DB3D4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A079-410A-97C0-FF6C1C5DB3D4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A079-410A-97C0-FF6C1C5DB3D4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A079-410A-97C0-FF6C1C5DB3D4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A079-410A-97C0-FF6C1C5DB3D4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A079-410A-97C0-FF6C1C5DB3D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'Ｈ23.4.1'!$A$21:$A$30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'Ｈ23.4.1'!$E$21:$E$30</c:f>
              <c:numCache>
                <c:formatCode>#,##0_);\(#,##0\)</c:formatCode>
                <c:ptCount val="10"/>
                <c:pt idx="0">
                  <c:v>4544</c:v>
                </c:pt>
                <c:pt idx="1">
                  <c:v>1613</c:v>
                </c:pt>
                <c:pt idx="2">
                  <c:v>5653</c:v>
                </c:pt>
                <c:pt idx="3">
                  <c:v>1274</c:v>
                </c:pt>
                <c:pt idx="4">
                  <c:v>560</c:v>
                </c:pt>
                <c:pt idx="5">
                  <c:v>2706</c:v>
                </c:pt>
                <c:pt idx="6">
                  <c:v>2078</c:v>
                </c:pt>
                <c:pt idx="7">
                  <c:v>1605</c:v>
                </c:pt>
                <c:pt idx="8">
                  <c:v>806</c:v>
                </c:pt>
                <c:pt idx="9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079-410A-97C0-FF6C1C5DB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地域別人口・世帯数</a:t>
            </a:r>
          </a:p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（内側：人口、外側：世帯数）</a:t>
            </a:r>
          </a:p>
        </c:rich>
      </c:tx>
      <c:layout>
        <c:manualLayout>
          <c:xMode val="edge"/>
          <c:yMode val="edge"/>
          <c:x val="0.34181240063593005"/>
          <c:y val="2.7491408934707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75198728139906"/>
          <c:y val="0.16323051444123585"/>
          <c:w val="0.71065182829888707"/>
          <c:h val="0.76804252584455179"/>
        </c:manualLayout>
      </c:layout>
      <c:doughnutChart>
        <c:varyColors val="1"/>
        <c:ser>
          <c:idx val="0"/>
          <c:order val="0"/>
          <c:tx>
            <c:v>人口</c:v>
          </c:tx>
          <c:spPr>
            <a:pattFill prst="pct20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AB-469B-BEBC-BBB3AD386E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AB-469B-BEBC-BBB3AD386E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AB-469B-BEBC-BBB3AD386E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AB-469B-BEBC-BBB3AD386EE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4AB-469B-BEBC-BBB3AD386EE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4AB-469B-BEBC-BBB3AD386EE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4AB-469B-BEBC-BBB3AD386EE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4AB-469B-BEBC-BBB3AD386EE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4AB-469B-BEBC-BBB3AD386EE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4AB-469B-BEBC-BBB3AD386EE7}"/>
              </c:ext>
            </c:extLst>
          </c:dPt>
          <c:dLbls>
            <c:dLbl>
              <c:idx val="0"/>
              <c:layout>
                <c:manualLayout>
                  <c:x val="-7.6366686278683486E-3"/>
                  <c:y val="1.58459593126626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AB-469B-BEBC-BBB3AD386EE7}"/>
                </c:ext>
              </c:extLst>
            </c:dLbl>
            <c:dLbl>
              <c:idx val="1"/>
              <c:layout>
                <c:manualLayout>
                  <c:x val="-9.0664263151526616E-3"/>
                  <c:y val="1.10914058254566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AB-469B-BEBC-BBB3AD386EE7}"/>
                </c:ext>
              </c:extLst>
            </c:dLbl>
            <c:dLbl>
              <c:idx val="3"/>
              <c:layout>
                <c:manualLayout>
                  <c:x val="1.2568381257584512E-4"/>
                  <c:y val="5.118242488502377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AB-469B-BEBC-BBB3AD386EE7}"/>
                </c:ext>
              </c:extLst>
            </c:dLbl>
            <c:dLbl>
              <c:idx val="4"/>
              <c:layout>
                <c:manualLayout>
                  <c:x val="-2.3350817236871707E-4"/>
                  <c:y val="5.601489524323968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AB-469B-BEBC-BBB3AD386EE7}"/>
                </c:ext>
              </c:extLst>
            </c:dLbl>
            <c:dLbl>
              <c:idx val="5"/>
              <c:layout>
                <c:manualLayout>
                  <c:x val="2.4939807802244508E-3"/>
                  <c:y val="7.86187942914261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AB-469B-BEBC-BBB3AD386EE7}"/>
                </c:ext>
              </c:extLst>
            </c:dLbl>
            <c:dLbl>
              <c:idx val="7"/>
              <c:layout>
                <c:manualLayout>
                  <c:x val="4.0382392582485067E-3"/>
                  <c:y val="1.42457759763786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AB-469B-BEBC-BBB3AD386EE7}"/>
                </c:ext>
              </c:extLst>
            </c:dLbl>
            <c:dLbl>
              <c:idx val="8"/>
              <c:layout>
                <c:manualLayout>
                  <c:x val="6.8366652896527369E-4"/>
                  <c:y val="1.74440327493593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AB-469B-BEBC-BBB3AD386EE7}"/>
                </c:ext>
              </c:extLst>
            </c:dLbl>
            <c:dLbl>
              <c:idx val="9"/>
              <c:layout>
                <c:manualLayout>
                  <c:x val="-1.2738630246735547E-3"/>
                  <c:y val="1.75470007411438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AB-469B-BEBC-BBB3AD386EE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'Ｈ20.10.1'!$A$7:$A$16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'Ｈ20.10.1'!$D$7:$D$16</c:f>
              <c:numCache>
                <c:formatCode>#,##0_);\(#,##0\)</c:formatCode>
                <c:ptCount val="10"/>
                <c:pt idx="0">
                  <c:v>13226</c:v>
                </c:pt>
                <c:pt idx="1">
                  <c:v>5026</c:v>
                </c:pt>
                <c:pt idx="2">
                  <c:v>15217</c:v>
                </c:pt>
                <c:pt idx="3">
                  <c:v>4214</c:v>
                </c:pt>
                <c:pt idx="4">
                  <c:v>2138</c:v>
                </c:pt>
                <c:pt idx="5">
                  <c:v>9365</c:v>
                </c:pt>
                <c:pt idx="6">
                  <c:v>6838</c:v>
                </c:pt>
                <c:pt idx="7">
                  <c:v>4711</c:v>
                </c:pt>
                <c:pt idx="8">
                  <c:v>3093</c:v>
                </c:pt>
                <c:pt idx="9">
                  <c:v>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AB-469B-BEBC-BBB3AD386EE7}"/>
            </c:ext>
          </c:extLst>
        </c:ser>
        <c:ser>
          <c:idx val="1"/>
          <c:order val="1"/>
          <c:tx>
            <c:v>世帯数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B-94AB-469B-BEBC-BBB3AD386EE7}"/>
              </c:ext>
            </c:extLst>
          </c:dPt>
          <c:dPt>
            <c:idx val="1"/>
            <c:bubble3D val="0"/>
            <c:explosion val="8"/>
            <c:extLst>
              <c:ext xmlns:c16="http://schemas.microsoft.com/office/drawing/2014/chart" uri="{C3380CC4-5D6E-409C-BE32-E72D297353CC}">
                <c16:uniqueId val="{0000000C-94AB-469B-BEBC-BBB3AD386EE7}"/>
              </c:ext>
            </c:extLst>
          </c:dPt>
          <c:dPt>
            <c:idx val="2"/>
            <c:bubble3D val="0"/>
            <c:explosion val="10"/>
            <c:extLst>
              <c:ext xmlns:c16="http://schemas.microsoft.com/office/drawing/2014/chart" uri="{C3380CC4-5D6E-409C-BE32-E72D297353CC}">
                <c16:uniqueId val="{0000000D-94AB-469B-BEBC-BBB3AD386EE7}"/>
              </c:ext>
            </c:extLst>
          </c:dPt>
          <c:dPt>
            <c:idx val="3"/>
            <c:bubble3D val="0"/>
            <c:explosion val="8"/>
            <c:extLst>
              <c:ext xmlns:c16="http://schemas.microsoft.com/office/drawing/2014/chart" uri="{C3380CC4-5D6E-409C-BE32-E72D297353CC}">
                <c16:uniqueId val="{0000000E-94AB-469B-BEBC-BBB3AD386EE7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F-94AB-469B-BEBC-BBB3AD386EE7}"/>
              </c:ext>
            </c:extLst>
          </c:dPt>
          <c:dPt>
            <c:idx val="5"/>
            <c:bubble3D val="0"/>
            <c:explosion val="8"/>
            <c:extLst>
              <c:ext xmlns:c16="http://schemas.microsoft.com/office/drawing/2014/chart" uri="{C3380CC4-5D6E-409C-BE32-E72D297353CC}">
                <c16:uniqueId val="{00000010-94AB-469B-BEBC-BBB3AD386EE7}"/>
              </c:ext>
            </c:extLst>
          </c:dPt>
          <c:dPt>
            <c:idx val="6"/>
            <c:bubble3D val="0"/>
            <c:explosion val="8"/>
            <c:extLst>
              <c:ext xmlns:c16="http://schemas.microsoft.com/office/drawing/2014/chart" uri="{C3380CC4-5D6E-409C-BE32-E72D297353CC}">
                <c16:uniqueId val="{00000011-94AB-469B-BEBC-BBB3AD386EE7}"/>
              </c:ext>
            </c:extLst>
          </c:dPt>
          <c:dPt>
            <c:idx val="7"/>
            <c:bubble3D val="0"/>
            <c:explosion val="8"/>
            <c:extLst>
              <c:ext xmlns:c16="http://schemas.microsoft.com/office/drawing/2014/chart" uri="{C3380CC4-5D6E-409C-BE32-E72D297353CC}">
                <c16:uniqueId val="{00000012-94AB-469B-BEBC-BBB3AD386EE7}"/>
              </c:ext>
            </c:extLst>
          </c:dPt>
          <c:dPt>
            <c:idx val="8"/>
            <c:bubble3D val="0"/>
            <c:explosion val="8"/>
            <c:extLst>
              <c:ext xmlns:c16="http://schemas.microsoft.com/office/drawing/2014/chart" uri="{C3380CC4-5D6E-409C-BE32-E72D297353CC}">
                <c16:uniqueId val="{00000013-94AB-469B-BEBC-BBB3AD386EE7}"/>
              </c:ext>
            </c:extLst>
          </c:dPt>
          <c:dPt>
            <c:idx val="9"/>
            <c:bubble3D val="0"/>
            <c:explosion val="8"/>
            <c:extLst>
              <c:ext xmlns:c16="http://schemas.microsoft.com/office/drawing/2014/chart" uri="{C3380CC4-5D6E-409C-BE32-E72D297353CC}">
                <c16:uniqueId val="{00000014-94AB-469B-BEBC-BBB3AD386EE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'Ｈ20.10.1'!$A$7:$A$16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'Ｈ20.10.1'!$E$7:$E$16</c:f>
              <c:numCache>
                <c:formatCode>#,##0_);\(#,##0\)</c:formatCode>
                <c:ptCount val="10"/>
                <c:pt idx="0">
                  <c:v>4562</c:v>
                </c:pt>
                <c:pt idx="1">
                  <c:v>1561</c:v>
                </c:pt>
                <c:pt idx="2">
                  <c:v>5269</c:v>
                </c:pt>
                <c:pt idx="3">
                  <c:v>1172</c:v>
                </c:pt>
                <c:pt idx="4">
                  <c:v>600</c:v>
                </c:pt>
                <c:pt idx="5">
                  <c:v>3018</c:v>
                </c:pt>
                <c:pt idx="6">
                  <c:v>1978</c:v>
                </c:pt>
                <c:pt idx="7">
                  <c:v>1633</c:v>
                </c:pt>
                <c:pt idx="8">
                  <c:v>795</c:v>
                </c:pt>
                <c:pt idx="9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4AB-469B-BEBC-BBB3AD38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地域別人口・世帯数</a:t>
            </a:r>
          </a:p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（内側：人口、外側：世帯数）</a:t>
            </a:r>
          </a:p>
        </c:rich>
      </c:tx>
      <c:layout>
        <c:manualLayout>
          <c:xMode val="edge"/>
          <c:yMode val="edge"/>
          <c:x val="0.34181240063593005"/>
          <c:y val="2.7491408934707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75198728139906"/>
          <c:y val="0.16323051444123585"/>
          <c:w val="0.71065182829888707"/>
          <c:h val="0.76804252584455179"/>
        </c:manualLayout>
      </c:layout>
      <c:doughnutChart>
        <c:varyColors val="1"/>
        <c:ser>
          <c:idx val="0"/>
          <c:order val="0"/>
          <c:tx>
            <c:v>人口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99-41FD-951D-E58E07C95D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99-41FD-951D-E58E07C95D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C99-41FD-951D-E58E07C95D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C99-41FD-951D-E58E07C95DD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C99-41FD-951D-E58E07C95DD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C99-41FD-951D-E58E07C95DD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C99-41FD-951D-E58E07C95DD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C99-41FD-951D-E58E07C95DD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C99-41FD-951D-E58E07C95DD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C99-41FD-951D-E58E07C95DDC}"/>
              </c:ext>
            </c:extLst>
          </c:dPt>
          <c:dLbls>
            <c:dLbl>
              <c:idx val="0"/>
              <c:layout>
                <c:manualLayout>
                  <c:x val="-6.2276078765194981E-3"/>
                  <c:y val="1.74288828873446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99-41FD-951D-E58E07C95DDC}"/>
                </c:ext>
              </c:extLst>
            </c:dLbl>
            <c:dLbl>
              <c:idx val="1"/>
              <c:layout>
                <c:manualLayout>
                  <c:x val="-9.1258465505803087E-3"/>
                  <c:y val="1.2314812484083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99-41FD-951D-E58E07C95DDC}"/>
                </c:ext>
              </c:extLst>
            </c:dLbl>
            <c:dLbl>
              <c:idx val="3"/>
              <c:layout>
                <c:manualLayout>
                  <c:x val="-4.5099291046493537E-4"/>
                  <c:y val="5.048972796698389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99-41FD-951D-E58E07C95DDC}"/>
                </c:ext>
              </c:extLst>
            </c:dLbl>
            <c:dLbl>
              <c:idx val="4"/>
              <c:layout>
                <c:manualLayout>
                  <c:x val="2.1771841317927369E-3"/>
                  <c:y val="5.24972937063184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99-41FD-951D-E58E07C95DDC}"/>
                </c:ext>
              </c:extLst>
            </c:dLbl>
            <c:dLbl>
              <c:idx val="5"/>
              <c:layout>
                <c:manualLayout>
                  <c:x val="3.3827806500339951E-3"/>
                  <c:y val="8.57388094124741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99-41FD-951D-E58E07C95DDC}"/>
                </c:ext>
              </c:extLst>
            </c:dLbl>
            <c:dLbl>
              <c:idx val="7"/>
              <c:layout>
                <c:manualLayout>
                  <c:x val="5.1834140764200828E-3"/>
                  <c:y val="1.5952630242121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99-41FD-951D-E58E07C95DDC}"/>
                </c:ext>
              </c:extLst>
            </c:dLbl>
            <c:dLbl>
              <c:idx val="8"/>
              <c:layout>
                <c:manualLayout>
                  <c:x val="1.726191221327854E-3"/>
                  <c:y val="1.6689462122234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99-41FD-951D-E58E07C95DDC}"/>
                </c:ext>
              </c:extLst>
            </c:dLbl>
            <c:dLbl>
              <c:idx val="9"/>
              <c:layout>
                <c:manualLayout>
                  <c:x val="-7.8965487024770689E-4"/>
                  <c:y val="1.7427763068533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99-41FD-951D-E58E07C95D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'Ｈ19.10.1'!$A$7:$A$16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'Ｈ19.10.1'!$D$7:$D$16</c:f>
              <c:numCache>
                <c:formatCode>#,##0_);\(#,##0\)</c:formatCode>
                <c:ptCount val="10"/>
                <c:pt idx="0">
                  <c:v>13239</c:v>
                </c:pt>
                <c:pt idx="1">
                  <c:v>5021</c:v>
                </c:pt>
                <c:pt idx="2">
                  <c:v>15129</c:v>
                </c:pt>
                <c:pt idx="3">
                  <c:v>4159</c:v>
                </c:pt>
                <c:pt idx="4">
                  <c:v>2141</c:v>
                </c:pt>
                <c:pt idx="5">
                  <c:v>9289</c:v>
                </c:pt>
                <c:pt idx="6">
                  <c:v>6755</c:v>
                </c:pt>
                <c:pt idx="7">
                  <c:v>4776</c:v>
                </c:pt>
                <c:pt idx="8">
                  <c:v>3130</c:v>
                </c:pt>
                <c:pt idx="9">
                  <c:v>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99-41FD-951D-E58E07C95DDC}"/>
            </c:ext>
          </c:extLst>
        </c:ser>
        <c:ser>
          <c:idx val="1"/>
          <c:order val="1"/>
          <c:tx>
            <c:v>世帯数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B-9C99-41FD-951D-E58E07C95DDC}"/>
              </c:ext>
            </c:extLst>
          </c:dPt>
          <c:dPt>
            <c:idx val="1"/>
            <c:bubble3D val="0"/>
            <c:explosion val="8"/>
            <c:extLst>
              <c:ext xmlns:c16="http://schemas.microsoft.com/office/drawing/2014/chart" uri="{C3380CC4-5D6E-409C-BE32-E72D297353CC}">
                <c16:uniqueId val="{0000000C-9C99-41FD-951D-E58E07C95DDC}"/>
              </c:ext>
            </c:extLst>
          </c:dPt>
          <c:dPt>
            <c:idx val="2"/>
            <c:bubble3D val="0"/>
            <c:explosion val="10"/>
            <c:extLst>
              <c:ext xmlns:c16="http://schemas.microsoft.com/office/drawing/2014/chart" uri="{C3380CC4-5D6E-409C-BE32-E72D297353CC}">
                <c16:uniqueId val="{0000000D-9C99-41FD-951D-E58E07C95DDC}"/>
              </c:ext>
            </c:extLst>
          </c:dPt>
          <c:dPt>
            <c:idx val="3"/>
            <c:bubble3D val="0"/>
            <c:explosion val="8"/>
            <c:extLst>
              <c:ext xmlns:c16="http://schemas.microsoft.com/office/drawing/2014/chart" uri="{C3380CC4-5D6E-409C-BE32-E72D297353CC}">
                <c16:uniqueId val="{0000000E-9C99-41FD-951D-E58E07C95DDC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F-9C99-41FD-951D-E58E07C95DDC}"/>
              </c:ext>
            </c:extLst>
          </c:dPt>
          <c:dPt>
            <c:idx val="5"/>
            <c:bubble3D val="0"/>
            <c:explosion val="8"/>
            <c:extLst>
              <c:ext xmlns:c16="http://schemas.microsoft.com/office/drawing/2014/chart" uri="{C3380CC4-5D6E-409C-BE32-E72D297353CC}">
                <c16:uniqueId val="{00000010-9C99-41FD-951D-E58E07C95DDC}"/>
              </c:ext>
            </c:extLst>
          </c:dPt>
          <c:dPt>
            <c:idx val="6"/>
            <c:bubble3D val="0"/>
            <c:explosion val="8"/>
            <c:extLst>
              <c:ext xmlns:c16="http://schemas.microsoft.com/office/drawing/2014/chart" uri="{C3380CC4-5D6E-409C-BE32-E72D297353CC}">
                <c16:uniqueId val="{00000011-9C99-41FD-951D-E58E07C95DDC}"/>
              </c:ext>
            </c:extLst>
          </c:dPt>
          <c:dPt>
            <c:idx val="7"/>
            <c:bubble3D val="0"/>
            <c:explosion val="8"/>
            <c:extLst>
              <c:ext xmlns:c16="http://schemas.microsoft.com/office/drawing/2014/chart" uri="{C3380CC4-5D6E-409C-BE32-E72D297353CC}">
                <c16:uniqueId val="{00000012-9C99-41FD-951D-E58E07C95DDC}"/>
              </c:ext>
            </c:extLst>
          </c:dPt>
          <c:dPt>
            <c:idx val="8"/>
            <c:bubble3D val="0"/>
            <c:explosion val="8"/>
            <c:extLst>
              <c:ext xmlns:c16="http://schemas.microsoft.com/office/drawing/2014/chart" uri="{C3380CC4-5D6E-409C-BE32-E72D297353CC}">
                <c16:uniqueId val="{00000013-9C99-41FD-951D-E58E07C95DDC}"/>
              </c:ext>
            </c:extLst>
          </c:dPt>
          <c:dPt>
            <c:idx val="9"/>
            <c:bubble3D val="0"/>
            <c:explosion val="8"/>
            <c:extLst>
              <c:ext xmlns:c16="http://schemas.microsoft.com/office/drawing/2014/chart" uri="{C3380CC4-5D6E-409C-BE32-E72D297353CC}">
                <c16:uniqueId val="{00000014-9C99-41FD-951D-E58E07C95DD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'Ｈ19.10.1'!$A$7:$A$16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'Ｈ19.10.1'!$E$7:$E$16</c:f>
              <c:numCache>
                <c:formatCode>#,##0_);\(#,##0\)</c:formatCode>
                <c:ptCount val="10"/>
                <c:pt idx="0">
                  <c:v>4511</c:v>
                </c:pt>
                <c:pt idx="1">
                  <c:v>1555</c:v>
                </c:pt>
                <c:pt idx="2">
                  <c:v>5225</c:v>
                </c:pt>
                <c:pt idx="3">
                  <c:v>1134</c:v>
                </c:pt>
                <c:pt idx="4">
                  <c:v>592</c:v>
                </c:pt>
                <c:pt idx="5">
                  <c:v>2962</c:v>
                </c:pt>
                <c:pt idx="6">
                  <c:v>1939</c:v>
                </c:pt>
                <c:pt idx="7">
                  <c:v>1672</c:v>
                </c:pt>
                <c:pt idx="8">
                  <c:v>796</c:v>
                </c:pt>
                <c:pt idx="9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C99-41FD-951D-E58E07C95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地域別人口・世帯数</a:t>
            </a:r>
          </a:p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（内側：人口、外側：世帯数）</a:t>
            </a:r>
          </a:p>
        </c:rich>
      </c:tx>
      <c:layout>
        <c:manualLayout>
          <c:xMode val="edge"/>
          <c:yMode val="edge"/>
          <c:x val="0.34181240063593005"/>
          <c:y val="2.7491408934707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75198728139906"/>
          <c:y val="0.16323051444123585"/>
          <c:w val="0.71065182829888707"/>
          <c:h val="0.76804252584455179"/>
        </c:manualLayout>
      </c:layout>
      <c:doughnutChart>
        <c:varyColors val="1"/>
        <c:ser>
          <c:idx val="0"/>
          <c:order val="0"/>
          <c:tx>
            <c:v>人口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14-42E4-858C-90ED39B9DC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14-42E4-858C-90ED39B9DC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14-42E4-858C-90ED39B9DC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14-42E4-858C-90ED39B9DCF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14-42E4-858C-90ED39B9DCF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14-42E4-858C-90ED39B9DCF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14-42E4-858C-90ED39B9DCF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14-42E4-858C-90ED39B9DCF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14-42E4-858C-90ED39B9DCF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914-42E4-858C-90ED39B9DCF7}"/>
              </c:ext>
            </c:extLst>
          </c:dPt>
          <c:dLbls>
            <c:dLbl>
              <c:idx val="0"/>
              <c:layout>
                <c:manualLayout>
                  <c:x val="-6.7555466536477144E-3"/>
                  <c:y val="1.70309429391165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14-42E4-858C-90ED39B9DCF7}"/>
                </c:ext>
              </c:extLst>
            </c:dLbl>
            <c:dLbl>
              <c:idx val="1"/>
              <c:layout>
                <c:manualLayout>
                  <c:x val="-9.2268275686525729E-3"/>
                  <c:y val="1.14438904215058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4-42E4-858C-90ED39B9DCF7}"/>
                </c:ext>
              </c:extLst>
            </c:dLbl>
            <c:dLbl>
              <c:idx val="3"/>
              <c:layout>
                <c:manualLayout>
                  <c:x val="-8.7878522338925391E-4"/>
                  <c:y val="4.99918520571427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14-42E4-858C-90ED39B9DCF7}"/>
                </c:ext>
              </c:extLst>
            </c:dLbl>
            <c:dLbl>
              <c:idx val="4"/>
              <c:layout>
                <c:manualLayout>
                  <c:x val="1.654920320969408E-3"/>
                  <c:y val="5.01414026256931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14-42E4-858C-90ED39B9DCF7}"/>
                </c:ext>
              </c:extLst>
            </c:dLbl>
            <c:dLbl>
              <c:idx val="5"/>
              <c:layout>
                <c:manualLayout>
                  <c:x val="2.6341858301098561E-3"/>
                  <c:y val="7.518961259815840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14-42E4-858C-90ED39B9DCF7}"/>
                </c:ext>
              </c:extLst>
            </c:dLbl>
            <c:dLbl>
              <c:idx val="7"/>
              <c:layout>
                <c:manualLayout>
                  <c:x val="4.5885440790489236E-3"/>
                  <c:y val="1.612364267682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14-42E4-858C-90ED39B9DCF7}"/>
                </c:ext>
              </c:extLst>
            </c:dLbl>
            <c:dLbl>
              <c:idx val="8"/>
              <c:layout>
                <c:manualLayout>
                  <c:x val="1.1603636985758259E-3"/>
                  <c:y val="1.7651664318016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14-42E4-858C-90ED39B9DCF7}"/>
                </c:ext>
              </c:extLst>
            </c:dLbl>
            <c:dLbl>
              <c:idx val="9"/>
              <c:layout>
                <c:manualLayout>
                  <c:x val="-3.051128942745128E-4"/>
                  <c:y val="1.730654110787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14-42E4-858C-90ED39B9DCF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'Ｈ18.10.1'!$A$6:$A$15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'Ｈ18.10.1'!$D$6:$D$15</c:f>
              <c:numCache>
                <c:formatCode>#,##0_);\(#,##0\)</c:formatCode>
                <c:ptCount val="10"/>
                <c:pt idx="0">
                  <c:v>13294</c:v>
                </c:pt>
                <c:pt idx="1">
                  <c:v>4926</c:v>
                </c:pt>
                <c:pt idx="2">
                  <c:v>15026</c:v>
                </c:pt>
                <c:pt idx="3">
                  <c:v>4115</c:v>
                </c:pt>
                <c:pt idx="4">
                  <c:v>2140</c:v>
                </c:pt>
                <c:pt idx="5">
                  <c:v>9141</c:v>
                </c:pt>
                <c:pt idx="6">
                  <c:v>6725</c:v>
                </c:pt>
                <c:pt idx="7">
                  <c:v>4800</c:v>
                </c:pt>
                <c:pt idx="8">
                  <c:v>3158</c:v>
                </c:pt>
                <c:pt idx="9">
                  <c:v>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14-42E4-858C-90ED39B9DCF7}"/>
            </c:ext>
          </c:extLst>
        </c:ser>
        <c:ser>
          <c:idx val="1"/>
          <c:order val="1"/>
          <c:tx>
            <c:v>世帯数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B-1914-42E4-858C-90ED39B9DCF7}"/>
              </c:ext>
            </c:extLst>
          </c:dPt>
          <c:dPt>
            <c:idx val="1"/>
            <c:bubble3D val="0"/>
            <c:explosion val="8"/>
            <c:extLst>
              <c:ext xmlns:c16="http://schemas.microsoft.com/office/drawing/2014/chart" uri="{C3380CC4-5D6E-409C-BE32-E72D297353CC}">
                <c16:uniqueId val="{0000000C-1914-42E4-858C-90ED39B9DCF7}"/>
              </c:ext>
            </c:extLst>
          </c:dPt>
          <c:dPt>
            <c:idx val="2"/>
            <c:bubble3D val="0"/>
            <c:explosion val="10"/>
            <c:extLst>
              <c:ext xmlns:c16="http://schemas.microsoft.com/office/drawing/2014/chart" uri="{C3380CC4-5D6E-409C-BE32-E72D297353CC}">
                <c16:uniqueId val="{0000000D-1914-42E4-858C-90ED39B9DCF7}"/>
              </c:ext>
            </c:extLst>
          </c:dPt>
          <c:dPt>
            <c:idx val="3"/>
            <c:bubble3D val="0"/>
            <c:explosion val="8"/>
            <c:extLst>
              <c:ext xmlns:c16="http://schemas.microsoft.com/office/drawing/2014/chart" uri="{C3380CC4-5D6E-409C-BE32-E72D297353CC}">
                <c16:uniqueId val="{0000000E-1914-42E4-858C-90ED39B9DCF7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F-1914-42E4-858C-90ED39B9DCF7}"/>
              </c:ext>
            </c:extLst>
          </c:dPt>
          <c:dPt>
            <c:idx val="5"/>
            <c:bubble3D val="0"/>
            <c:explosion val="8"/>
            <c:extLst>
              <c:ext xmlns:c16="http://schemas.microsoft.com/office/drawing/2014/chart" uri="{C3380CC4-5D6E-409C-BE32-E72D297353CC}">
                <c16:uniqueId val="{00000010-1914-42E4-858C-90ED39B9DCF7}"/>
              </c:ext>
            </c:extLst>
          </c:dPt>
          <c:dPt>
            <c:idx val="6"/>
            <c:bubble3D val="0"/>
            <c:explosion val="8"/>
            <c:extLst>
              <c:ext xmlns:c16="http://schemas.microsoft.com/office/drawing/2014/chart" uri="{C3380CC4-5D6E-409C-BE32-E72D297353CC}">
                <c16:uniqueId val="{00000011-1914-42E4-858C-90ED39B9DCF7}"/>
              </c:ext>
            </c:extLst>
          </c:dPt>
          <c:dPt>
            <c:idx val="7"/>
            <c:bubble3D val="0"/>
            <c:explosion val="8"/>
            <c:extLst>
              <c:ext xmlns:c16="http://schemas.microsoft.com/office/drawing/2014/chart" uri="{C3380CC4-5D6E-409C-BE32-E72D297353CC}">
                <c16:uniqueId val="{00000012-1914-42E4-858C-90ED39B9DCF7}"/>
              </c:ext>
            </c:extLst>
          </c:dPt>
          <c:dPt>
            <c:idx val="8"/>
            <c:bubble3D val="0"/>
            <c:explosion val="8"/>
            <c:extLst>
              <c:ext xmlns:c16="http://schemas.microsoft.com/office/drawing/2014/chart" uri="{C3380CC4-5D6E-409C-BE32-E72D297353CC}">
                <c16:uniqueId val="{00000013-1914-42E4-858C-90ED39B9DCF7}"/>
              </c:ext>
            </c:extLst>
          </c:dPt>
          <c:dPt>
            <c:idx val="9"/>
            <c:bubble3D val="0"/>
            <c:explosion val="8"/>
            <c:extLst>
              <c:ext xmlns:c16="http://schemas.microsoft.com/office/drawing/2014/chart" uri="{C3380CC4-5D6E-409C-BE32-E72D297353CC}">
                <c16:uniqueId val="{00000014-1914-42E4-858C-90ED39B9DCF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'Ｈ18.10.1'!$A$6:$A$15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'Ｈ18.10.1'!$E$6:$E$15</c:f>
              <c:numCache>
                <c:formatCode>#,##0_);\(#,##0\)</c:formatCode>
                <c:ptCount val="10"/>
                <c:pt idx="0">
                  <c:v>4480</c:v>
                </c:pt>
                <c:pt idx="1">
                  <c:v>1514</c:v>
                </c:pt>
                <c:pt idx="2">
                  <c:v>5121</c:v>
                </c:pt>
                <c:pt idx="3">
                  <c:v>1108</c:v>
                </c:pt>
                <c:pt idx="4">
                  <c:v>588</c:v>
                </c:pt>
                <c:pt idx="5">
                  <c:v>2856</c:v>
                </c:pt>
                <c:pt idx="6">
                  <c:v>1907</c:v>
                </c:pt>
                <c:pt idx="7">
                  <c:v>1726</c:v>
                </c:pt>
                <c:pt idx="8">
                  <c:v>790</c:v>
                </c:pt>
                <c:pt idx="9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14-42E4-858C-90ED39B9D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地域別人口・世帯数</a:t>
            </a:r>
          </a:p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（内側：人口、外側：世帯数）</a:t>
            </a:r>
          </a:p>
        </c:rich>
      </c:tx>
      <c:layout>
        <c:manualLayout>
          <c:xMode val="edge"/>
          <c:yMode val="edge"/>
          <c:x val="0.34181240063593005"/>
          <c:y val="2.7491408934707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75198728139906"/>
          <c:y val="0.16323051444123585"/>
          <c:w val="0.71065182829888707"/>
          <c:h val="0.76804252584455179"/>
        </c:manualLayout>
      </c:layout>
      <c:doughnutChart>
        <c:varyColors val="1"/>
        <c:ser>
          <c:idx val="0"/>
          <c:order val="0"/>
          <c:tx>
            <c:v>人口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58-4321-949E-198CB58A68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58-4321-949E-198CB58A68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58-4321-949E-198CB58A68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D58-4321-949E-198CB58A68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D58-4321-949E-198CB58A68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D58-4321-949E-198CB58A68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D58-4321-949E-198CB58A68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D58-4321-949E-198CB58A68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D58-4321-949E-198CB58A68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D58-4321-949E-198CB58A6805}"/>
              </c:ext>
            </c:extLst>
          </c:dPt>
          <c:dLbls>
            <c:dLbl>
              <c:idx val="0"/>
              <c:layout>
                <c:manualLayout>
                  <c:x val="-6.8922465772860353E-3"/>
                  <c:y val="1.69272187912329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58-4321-949E-198CB58A6805}"/>
                </c:ext>
              </c:extLst>
            </c:dLbl>
            <c:dLbl>
              <c:idx val="1"/>
              <c:layout>
                <c:manualLayout>
                  <c:x val="-9.2308334272207283E-3"/>
                  <c:y val="1.1408353626491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8-4321-949E-198CB58A6805}"/>
                </c:ext>
              </c:extLst>
            </c:dLbl>
            <c:dLbl>
              <c:idx val="3"/>
              <c:layout>
                <c:manualLayout>
                  <c:x val="-4.3597094083434727E-4"/>
                  <c:y val="4.87327310967473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321-949E-198CB58A6805}"/>
                </c:ext>
              </c:extLst>
            </c:dLbl>
            <c:dLbl>
              <c:idx val="4"/>
              <c:layout>
                <c:manualLayout>
                  <c:x val="8.4607071174925674E-4"/>
                  <c:y val="4.654984126158533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321-949E-198CB58A6805}"/>
                </c:ext>
              </c:extLst>
            </c:dLbl>
            <c:dLbl>
              <c:idx val="5"/>
              <c:layout>
                <c:manualLayout>
                  <c:x val="2.2614740724976818E-3"/>
                  <c:y val="7.001062079687583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321-949E-198CB58A6805}"/>
                </c:ext>
              </c:extLst>
            </c:dLbl>
            <c:dLbl>
              <c:idx val="7"/>
              <c:layout>
                <c:manualLayout>
                  <c:x val="3.932584738513387E-3"/>
                  <c:y val="1.63496740073721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58-4321-949E-198CB58A6805}"/>
                </c:ext>
              </c:extLst>
            </c:dLbl>
            <c:dLbl>
              <c:idx val="8"/>
              <c:layout>
                <c:manualLayout>
                  <c:x val="-8.6810293387413898E-4"/>
                  <c:y val="1.67836284925975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58-4321-949E-198CB58A6805}"/>
                </c:ext>
              </c:extLst>
            </c:dLbl>
            <c:dLbl>
              <c:idx val="9"/>
              <c:layout>
                <c:manualLayout>
                  <c:x val="-2.9139282867860676E-3"/>
                  <c:y val="1.7161146911016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58-4321-949E-198CB58A680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'Ｈ17.10.1'!$A$6:$A$15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'Ｈ17.10.1'!$D$6:$D$15</c:f>
              <c:numCache>
                <c:formatCode>#,##0_);\(#,##0\)</c:formatCode>
                <c:ptCount val="10"/>
                <c:pt idx="0">
                  <c:v>13262</c:v>
                </c:pt>
                <c:pt idx="1">
                  <c:v>4856</c:v>
                </c:pt>
                <c:pt idx="2">
                  <c:v>14884</c:v>
                </c:pt>
                <c:pt idx="3">
                  <c:v>4106</c:v>
                </c:pt>
                <c:pt idx="4">
                  <c:v>2166</c:v>
                </c:pt>
                <c:pt idx="5">
                  <c:v>9108</c:v>
                </c:pt>
                <c:pt idx="6">
                  <c:v>6604</c:v>
                </c:pt>
                <c:pt idx="7">
                  <c:v>4784</c:v>
                </c:pt>
                <c:pt idx="8">
                  <c:v>3181</c:v>
                </c:pt>
                <c:pt idx="9">
                  <c:v>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58-4321-949E-198CB58A6805}"/>
            </c:ext>
          </c:extLst>
        </c:ser>
        <c:ser>
          <c:idx val="1"/>
          <c:order val="1"/>
          <c:tx>
            <c:v>世帯数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B-2D58-4321-949E-198CB58A6805}"/>
              </c:ext>
            </c:extLst>
          </c:dPt>
          <c:dPt>
            <c:idx val="1"/>
            <c:bubble3D val="0"/>
            <c:explosion val="8"/>
            <c:extLst>
              <c:ext xmlns:c16="http://schemas.microsoft.com/office/drawing/2014/chart" uri="{C3380CC4-5D6E-409C-BE32-E72D297353CC}">
                <c16:uniqueId val="{0000000C-2D58-4321-949E-198CB58A6805}"/>
              </c:ext>
            </c:extLst>
          </c:dPt>
          <c:dPt>
            <c:idx val="2"/>
            <c:bubble3D val="0"/>
            <c:explosion val="10"/>
            <c:extLst>
              <c:ext xmlns:c16="http://schemas.microsoft.com/office/drawing/2014/chart" uri="{C3380CC4-5D6E-409C-BE32-E72D297353CC}">
                <c16:uniqueId val="{0000000D-2D58-4321-949E-198CB58A6805}"/>
              </c:ext>
            </c:extLst>
          </c:dPt>
          <c:dPt>
            <c:idx val="3"/>
            <c:bubble3D val="0"/>
            <c:explosion val="8"/>
            <c:extLst>
              <c:ext xmlns:c16="http://schemas.microsoft.com/office/drawing/2014/chart" uri="{C3380CC4-5D6E-409C-BE32-E72D297353CC}">
                <c16:uniqueId val="{0000000E-2D58-4321-949E-198CB58A6805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F-2D58-4321-949E-198CB58A6805}"/>
              </c:ext>
            </c:extLst>
          </c:dPt>
          <c:dPt>
            <c:idx val="5"/>
            <c:bubble3D val="0"/>
            <c:explosion val="8"/>
            <c:extLst>
              <c:ext xmlns:c16="http://schemas.microsoft.com/office/drawing/2014/chart" uri="{C3380CC4-5D6E-409C-BE32-E72D297353CC}">
                <c16:uniqueId val="{00000010-2D58-4321-949E-198CB58A6805}"/>
              </c:ext>
            </c:extLst>
          </c:dPt>
          <c:dPt>
            <c:idx val="6"/>
            <c:bubble3D val="0"/>
            <c:explosion val="8"/>
            <c:extLst>
              <c:ext xmlns:c16="http://schemas.microsoft.com/office/drawing/2014/chart" uri="{C3380CC4-5D6E-409C-BE32-E72D297353CC}">
                <c16:uniqueId val="{00000011-2D58-4321-949E-198CB58A6805}"/>
              </c:ext>
            </c:extLst>
          </c:dPt>
          <c:dPt>
            <c:idx val="7"/>
            <c:bubble3D val="0"/>
            <c:explosion val="8"/>
            <c:extLst>
              <c:ext xmlns:c16="http://schemas.microsoft.com/office/drawing/2014/chart" uri="{C3380CC4-5D6E-409C-BE32-E72D297353CC}">
                <c16:uniqueId val="{00000012-2D58-4321-949E-198CB58A6805}"/>
              </c:ext>
            </c:extLst>
          </c:dPt>
          <c:dPt>
            <c:idx val="8"/>
            <c:bubble3D val="0"/>
            <c:explosion val="8"/>
            <c:extLst>
              <c:ext xmlns:c16="http://schemas.microsoft.com/office/drawing/2014/chart" uri="{C3380CC4-5D6E-409C-BE32-E72D297353CC}">
                <c16:uniqueId val="{00000013-2D58-4321-949E-198CB58A6805}"/>
              </c:ext>
            </c:extLst>
          </c:dPt>
          <c:dPt>
            <c:idx val="9"/>
            <c:bubble3D val="0"/>
            <c:explosion val="8"/>
            <c:extLst>
              <c:ext xmlns:c16="http://schemas.microsoft.com/office/drawing/2014/chart" uri="{C3380CC4-5D6E-409C-BE32-E72D297353CC}">
                <c16:uniqueId val="{00000014-2D58-4321-949E-198CB58A680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'Ｈ17.10.1'!$A$6:$A$15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'Ｈ17.10.1'!$E$6:$E$15</c:f>
              <c:numCache>
                <c:formatCode>#,##0_);\(#,##0\)</c:formatCode>
                <c:ptCount val="10"/>
                <c:pt idx="0">
                  <c:v>4402</c:v>
                </c:pt>
                <c:pt idx="1">
                  <c:v>1458</c:v>
                </c:pt>
                <c:pt idx="2">
                  <c:v>4993</c:v>
                </c:pt>
                <c:pt idx="3">
                  <c:v>1083</c:v>
                </c:pt>
                <c:pt idx="4">
                  <c:v>588</c:v>
                </c:pt>
                <c:pt idx="5">
                  <c:v>2793</c:v>
                </c:pt>
                <c:pt idx="6">
                  <c:v>1848</c:v>
                </c:pt>
                <c:pt idx="7">
                  <c:v>1723</c:v>
                </c:pt>
                <c:pt idx="8">
                  <c:v>782</c:v>
                </c:pt>
                <c:pt idx="9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D58-4321-949E-198CB58A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地域別人口・世帯数</a:t>
            </a:r>
          </a:p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（内側：人口、外側：世帯数）</a:t>
            </a:r>
          </a:p>
        </c:rich>
      </c:tx>
      <c:layout>
        <c:manualLayout>
          <c:xMode val="edge"/>
          <c:yMode val="edge"/>
          <c:x val="0.34181240063593005"/>
          <c:y val="2.7491408934707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75198728139906"/>
          <c:y val="0.16323051444123585"/>
          <c:w val="0.71065182829888707"/>
          <c:h val="0.76804252584455179"/>
        </c:manualLayout>
      </c:layout>
      <c:doughnutChart>
        <c:varyColors val="1"/>
        <c:ser>
          <c:idx val="0"/>
          <c:order val="0"/>
          <c:tx>
            <c:v>人口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8E-4152-BBF8-736161DA5B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8E-4152-BBF8-736161DA5B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8E-4152-BBF8-736161DA5B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8E-4152-BBF8-736161DA5BB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18E-4152-BBF8-736161DA5BB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18E-4152-BBF8-736161DA5BB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18E-4152-BBF8-736161DA5BB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18E-4152-BBF8-736161DA5BB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18E-4152-BBF8-736161DA5BB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18E-4152-BBF8-736161DA5BB9}"/>
              </c:ext>
            </c:extLst>
          </c:dPt>
          <c:dLbls>
            <c:dLbl>
              <c:idx val="0"/>
              <c:layout>
                <c:manualLayout>
                  <c:x val="-7.4488940074860363E-3"/>
                  <c:y val="1.65020399798214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8E-4152-BBF8-736161DA5BB9}"/>
                </c:ext>
              </c:extLst>
            </c:dLbl>
            <c:dLbl>
              <c:idx val="1"/>
              <c:layout>
                <c:manualLayout>
                  <c:x val="-9.35651723979662E-3"/>
                  <c:y val="1.02542195427368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8E-4152-BBF8-736161DA5BB9}"/>
                </c:ext>
              </c:extLst>
            </c:dLbl>
            <c:dLbl>
              <c:idx val="3"/>
              <c:layout>
                <c:manualLayout>
                  <c:x val="-1.1096228233792391E-3"/>
                  <c:y val="4.97302868146537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8E-4152-BBF8-736161DA5BB9}"/>
                </c:ext>
              </c:extLst>
            </c:dLbl>
            <c:dLbl>
              <c:idx val="4"/>
              <c:layout>
                <c:manualLayout>
                  <c:x val="1.643904209906979E-3"/>
                  <c:y val="5.00926973736434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8E-4152-BBF8-736161DA5BB9}"/>
                </c:ext>
              </c:extLst>
            </c:dLbl>
            <c:dLbl>
              <c:idx val="5"/>
              <c:layout>
                <c:manualLayout>
                  <c:x val="2.4233775229606505E-3"/>
                  <c:y val="7.225467018760920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8E-4152-BBF8-736161DA5BB9}"/>
                </c:ext>
              </c:extLst>
            </c:dLbl>
            <c:dLbl>
              <c:idx val="7"/>
              <c:layout>
                <c:manualLayout>
                  <c:x val="4.807364103334438E-3"/>
                  <c:y val="1.49150337497754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8E-4152-BBF8-736161DA5BB9}"/>
                </c:ext>
              </c:extLst>
            </c:dLbl>
            <c:dLbl>
              <c:idx val="8"/>
              <c:layout>
                <c:manualLayout>
                  <c:x val="3.5084644626097526E-4"/>
                  <c:y val="1.58434367382163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8E-4152-BBF8-736161DA5BB9}"/>
                </c:ext>
              </c:extLst>
            </c:dLbl>
            <c:dLbl>
              <c:idx val="9"/>
              <c:layout>
                <c:manualLayout>
                  <c:x val="-2.2623086263660365E-3"/>
                  <c:y val="1.69915804779551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8E-4152-BBF8-736161DA5BB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'Ｈ16.10.1'!$A$6:$A$15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'Ｈ16.10.1'!$D$6:$D$15</c:f>
              <c:numCache>
                <c:formatCode>#,##0_);\(#,##0\)</c:formatCode>
                <c:ptCount val="10"/>
                <c:pt idx="0">
                  <c:v>13308</c:v>
                </c:pt>
                <c:pt idx="1">
                  <c:v>4787</c:v>
                </c:pt>
                <c:pt idx="2">
                  <c:v>14832</c:v>
                </c:pt>
                <c:pt idx="3">
                  <c:v>4071</c:v>
                </c:pt>
                <c:pt idx="4">
                  <c:v>2162</c:v>
                </c:pt>
                <c:pt idx="5">
                  <c:v>8963</c:v>
                </c:pt>
                <c:pt idx="6">
                  <c:v>6481</c:v>
                </c:pt>
                <c:pt idx="7">
                  <c:v>4751</c:v>
                </c:pt>
                <c:pt idx="8">
                  <c:v>3191</c:v>
                </c:pt>
                <c:pt idx="9">
                  <c:v>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8E-4152-BBF8-736161DA5BB9}"/>
            </c:ext>
          </c:extLst>
        </c:ser>
        <c:ser>
          <c:idx val="1"/>
          <c:order val="1"/>
          <c:tx>
            <c:v>世帯数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B-318E-4152-BBF8-736161DA5BB9}"/>
              </c:ext>
            </c:extLst>
          </c:dPt>
          <c:dPt>
            <c:idx val="1"/>
            <c:bubble3D val="0"/>
            <c:explosion val="8"/>
            <c:extLst>
              <c:ext xmlns:c16="http://schemas.microsoft.com/office/drawing/2014/chart" uri="{C3380CC4-5D6E-409C-BE32-E72D297353CC}">
                <c16:uniqueId val="{0000000C-318E-4152-BBF8-736161DA5BB9}"/>
              </c:ext>
            </c:extLst>
          </c:dPt>
          <c:dPt>
            <c:idx val="2"/>
            <c:bubble3D val="0"/>
            <c:explosion val="10"/>
            <c:extLst>
              <c:ext xmlns:c16="http://schemas.microsoft.com/office/drawing/2014/chart" uri="{C3380CC4-5D6E-409C-BE32-E72D297353CC}">
                <c16:uniqueId val="{0000000D-318E-4152-BBF8-736161DA5BB9}"/>
              </c:ext>
            </c:extLst>
          </c:dPt>
          <c:dPt>
            <c:idx val="3"/>
            <c:bubble3D val="0"/>
            <c:explosion val="8"/>
            <c:extLst>
              <c:ext xmlns:c16="http://schemas.microsoft.com/office/drawing/2014/chart" uri="{C3380CC4-5D6E-409C-BE32-E72D297353CC}">
                <c16:uniqueId val="{0000000E-318E-4152-BBF8-736161DA5BB9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F-318E-4152-BBF8-736161DA5BB9}"/>
              </c:ext>
            </c:extLst>
          </c:dPt>
          <c:dPt>
            <c:idx val="5"/>
            <c:bubble3D val="0"/>
            <c:explosion val="8"/>
            <c:extLst>
              <c:ext xmlns:c16="http://schemas.microsoft.com/office/drawing/2014/chart" uri="{C3380CC4-5D6E-409C-BE32-E72D297353CC}">
                <c16:uniqueId val="{00000010-318E-4152-BBF8-736161DA5BB9}"/>
              </c:ext>
            </c:extLst>
          </c:dPt>
          <c:dPt>
            <c:idx val="6"/>
            <c:bubble3D val="0"/>
            <c:explosion val="8"/>
            <c:extLst>
              <c:ext xmlns:c16="http://schemas.microsoft.com/office/drawing/2014/chart" uri="{C3380CC4-5D6E-409C-BE32-E72D297353CC}">
                <c16:uniqueId val="{00000011-318E-4152-BBF8-736161DA5BB9}"/>
              </c:ext>
            </c:extLst>
          </c:dPt>
          <c:dPt>
            <c:idx val="7"/>
            <c:bubble3D val="0"/>
            <c:explosion val="8"/>
            <c:extLst>
              <c:ext xmlns:c16="http://schemas.microsoft.com/office/drawing/2014/chart" uri="{C3380CC4-5D6E-409C-BE32-E72D297353CC}">
                <c16:uniqueId val="{00000012-318E-4152-BBF8-736161DA5BB9}"/>
              </c:ext>
            </c:extLst>
          </c:dPt>
          <c:dPt>
            <c:idx val="8"/>
            <c:bubble3D val="0"/>
            <c:explosion val="8"/>
            <c:extLst>
              <c:ext xmlns:c16="http://schemas.microsoft.com/office/drawing/2014/chart" uri="{C3380CC4-5D6E-409C-BE32-E72D297353CC}">
                <c16:uniqueId val="{00000013-318E-4152-BBF8-736161DA5BB9}"/>
              </c:ext>
            </c:extLst>
          </c:dPt>
          <c:dPt>
            <c:idx val="9"/>
            <c:bubble3D val="0"/>
            <c:explosion val="8"/>
            <c:extLst>
              <c:ext xmlns:c16="http://schemas.microsoft.com/office/drawing/2014/chart" uri="{C3380CC4-5D6E-409C-BE32-E72D297353CC}">
                <c16:uniqueId val="{00000014-318E-4152-BBF8-736161DA5BB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'Ｈ16.10.1'!$A$6:$A$15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'Ｈ16.10.1'!$E$6:$E$15</c:f>
              <c:numCache>
                <c:formatCode>#,##0_);\(#,##0\)</c:formatCode>
                <c:ptCount val="10"/>
                <c:pt idx="0">
                  <c:v>4388</c:v>
                </c:pt>
                <c:pt idx="1">
                  <c:v>1426</c:v>
                </c:pt>
                <c:pt idx="2">
                  <c:v>4953.9894875164264</c:v>
                </c:pt>
                <c:pt idx="3">
                  <c:v>1052</c:v>
                </c:pt>
                <c:pt idx="4">
                  <c:v>579</c:v>
                </c:pt>
                <c:pt idx="5">
                  <c:v>2715</c:v>
                </c:pt>
                <c:pt idx="6">
                  <c:v>1805</c:v>
                </c:pt>
                <c:pt idx="7">
                  <c:v>1708</c:v>
                </c:pt>
                <c:pt idx="8">
                  <c:v>780</c:v>
                </c:pt>
                <c:pt idx="9">
                  <c:v>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18E-4152-BBF8-736161DA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地域別人口・世帯数</a:t>
            </a:r>
          </a:p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（内側：人口、外側：世帯数）</a:t>
            </a:r>
          </a:p>
        </c:rich>
      </c:tx>
      <c:layout>
        <c:manualLayout>
          <c:xMode val="edge"/>
          <c:yMode val="edge"/>
          <c:x val="0.3402889245585875"/>
          <c:y val="2.7491408934707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7239165329053"/>
          <c:y val="0.16666694632420923"/>
          <c:w val="0.70947030497592301"/>
          <c:h val="0.75945144613711835"/>
        </c:manualLayout>
      </c:layout>
      <c:doughnutChart>
        <c:varyColors val="1"/>
        <c:ser>
          <c:idx val="0"/>
          <c:order val="0"/>
          <c:tx>
            <c:v>人口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0-4683-8328-4D672827E0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10-4683-8328-4D672827E0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10-4683-8328-4D672827E04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10-4683-8328-4D672827E04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510-4683-8328-4D672827E04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510-4683-8328-4D672827E04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510-4683-8328-4D672827E04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510-4683-8328-4D672827E04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510-4683-8328-4D672827E04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510-4683-8328-4D672827E047}"/>
              </c:ext>
            </c:extLst>
          </c:dPt>
          <c:dLbls>
            <c:dLbl>
              <c:idx val="0"/>
              <c:layout>
                <c:manualLayout>
                  <c:x val="-6.0840147790515589E-3"/>
                  <c:y val="1.58410916705250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0-4683-8328-4D672827E047}"/>
                </c:ext>
              </c:extLst>
            </c:dLbl>
            <c:dLbl>
              <c:idx val="1"/>
              <c:layout>
                <c:manualLayout>
                  <c:x val="-8.7570514359862454E-3"/>
                  <c:y val="1.0713672420405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0-4683-8328-4D672827E047}"/>
                </c:ext>
              </c:extLst>
            </c:dLbl>
            <c:dLbl>
              <c:idx val="3"/>
              <c:layout>
                <c:manualLayout>
                  <c:x val="4.1118455698681299E-5"/>
                  <c:y val="5.7961445580375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0-4683-8328-4D672827E047}"/>
                </c:ext>
              </c:extLst>
            </c:dLbl>
            <c:dLbl>
              <c:idx val="4"/>
              <c:layout>
                <c:manualLayout>
                  <c:x val="9.29883764529401E-4"/>
                  <c:y val="5.95180367636940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0-4683-8328-4D672827E047}"/>
                </c:ext>
              </c:extLst>
            </c:dLbl>
            <c:dLbl>
              <c:idx val="5"/>
              <c:layout>
                <c:manualLayout>
                  <c:x val="3.6871795519941635E-3"/>
                  <c:y val="7.418661635490536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0-4683-8328-4D672827E047}"/>
                </c:ext>
              </c:extLst>
            </c:dLbl>
            <c:dLbl>
              <c:idx val="7"/>
              <c:layout>
                <c:manualLayout>
                  <c:x val="5.0911051848855828E-3"/>
                  <c:y val="1.71347362806188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10-4683-8328-4D672827E047}"/>
                </c:ext>
              </c:extLst>
            </c:dLbl>
            <c:dLbl>
              <c:idx val="8"/>
              <c:layout>
                <c:manualLayout>
                  <c:x val="1.5176754591069411E-3"/>
                  <c:y val="1.7834946143715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10-4683-8328-4D672827E047}"/>
                </c:ext>
              </c:extLst>
            </c:dLbl>
            <c:dLbl>
              <c:idx val="9"/>
              <c:layout>
                <c:manualLayout>
                  <c:x val="4.2618268222089262E-4"/>
                  <c:y val="1.78085688667003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10-4683-8328-4D672827E04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'Ｈ15.10.1 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'Ｈ15.10.1 '!$D$6:$D$15</c:f>
              <c:numCache>
                <c:formatCode>#,##0_);\(#,##0\)</c:formatCode>
                <c:ptCount val="10"/>
                <c:pt idx="0">
                  <c:v>13270</c:v>
                </c:pt>
                <c:pt idx="1">
                  <c:v>4691</c:v>
                </c:pt>
                <c:pt idx="2">
                  <c:v>14790</c:v>
                </c:pt>
                <c:pt idx="3">
                  <c:v>4051</c:v>
                </c:pt>
                <c:pt idx="4">
                  <c:v>2172</c:v>
                </c:pt>
                <c:pt idx="5">
                  <c:v>8777</c:v>
                </c:pt>
                <c:pt idx="6">
                  <c:v>6427</c:v>
                </c:pt>
                <c:pt idx="7">
                  <c:v>4653</c:v>
                </c:pt>
                <c:pt idx="8">
                  <c:v>3200</c:v>
                </c:pt>
                <c:pt idx="9">
                  <c:v>5217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10-4683-8328-4D672827E047}"/>
            </c:ext>
          </c:extLst>
        </c:ser>
        <c:ser>
          <c:idx val="1"/>
          <c:order val="1"/>
          <c:tx>
            <c:v>世帯数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8"/>
            <c:extLst>
              <c:ext xmlns:c16="http://schemas.microsoft.com/office/drawing/2014/chart" uri="{C3380CC4-5D6E-409C-BE32-E72D297353CC}">
                <c16:uniqueId val="{0000000B-5510-4683-8328-4D672827E047}"/>
              </c:ext>
            </c:extLst>
          </c:dPt>
          <c:dPt>
            <c:idx val="1"/>
            <c:bubble3D val="0"/>
            <c:explosion val="8"/>
            <c:extLst>
              <c:ext xmlns:c16="http://schemas.microsoft.com/office/drawing/2014/chart" uri="{C3380CC4-5D6E-409C-BE32-E72D297353CC}">
                <c16:uniqueId val="{0000000C-5510-4683-8328-4D672827E047}"/>
              </c:ext>
            </c:extLst>
          </c:dPt>
          <c:dPt>
            <c:idx val="2"/>
            <c:bubble3D val="0"/>
            <c:explosion val="8"/>
            <c:extLst>
              <c:ext xmlns:c16="http://schemas.microsoft.com/office/drawing/2014/chart" uri="{C3380CC4-5D6E-409C-BE32-E72D297353CC}">
                <c16:uniqueId val="{0000000D-5510-4683-8328-4D672827E047}"/>
              </c:ext>
            </c:extLst>
          </c:dPt>
          <c:dPt>
            <c:idx val="3"/>
            <c:bubble3D val="0"/>
            <c:explosion val="8"/>
            <c:extLst>
              <c:ext xmlns:c16="http://schemas.microsoft.com/office/drawing/2014/chart" uri="{C3380CC4-5D6E-409C-BE32-E72D297353CC}">
                <c16:uniqueId val="{0000000E-5510-4683-8328-4D672827E047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F-5510-4683-8328-4D672827E047}"/>
              </c:ext>
            </c:extLst>
          </c:dPt>
          <c:dPt>
            <c:idx val="5"/>
            <c:bubble3D val="0"/>
            <c:explosion val="8"/>
            <c:extLst>
              <c:ext xmlns:c16="http://schemas.microsoft.com/office/drawing/2014/chart" uri="{C3380CC4-5D6E-409C-BE32-E72D297353CC}">
                <c16:uniqueId val="{00000010-5510-4683-8328-4D672827E047}"/>
              </c:ext>
            </c:extLst>
          </c:dPt>
          <c:dPt>
            <c:idx val="6"/>
            <c:bubble3D val="0"/>
            <c:explosion val="8"/>
            <c:extLst>
              <c:ext xmlns:c16="http://schemas.microsoft.com/office/drawing/2014/chart" uri="{C3380CC4-5D6E-409C-BE32-E72D297353CC}">
                <c16:uniqueId val="{00000011-5510-4683-8328-4D672827E047}"/>
              </c:ext>
            </c:extLst>
          </c:dPt>
          <c:dPt>
            <c:idx val="7"/>
            <c:bubble3D val="0"/>
            <c:explosion val="8"/>
            <c:extLst>
              <c:ext xmlns:c16="http://schemas.microsoft.com/office/drawing/2014/chart" uri="{C3380CC4-5D6E-409C-BE32-E72D297353CC}">
                <c16:uniqueId val="{00000012-5510-4683-8328-4D672827E047}"/>
              </c:ext>
            </c:extLst>
          </c:dPt>
          <c:dPt>
            <c:idx val="8"/>
            <c:bubble3D val="0"/>
            <c:explosion val="8"/>
            <c:extLst>
              <c:ext xmlns:c16="http://schemas.microsoft.com/office/drawing/2014/chart" uri="{C3380CC4-5D6E-409C-BE32-E72D297353CC}">
                <c16:uniqueId val="{00000013-5510-4683-8328-4D672827E047}"/>
              </c:ext>
            </c:extLst>
          </c:dPt>
          <c:dPt>
            <c:idx val="9"/>
            <c:bubble3D val="0"/>
            <c:explosion val="8"/>
            <c:extLst>
              <c:ext xmlns:c16="http://schemas.microsoft.com/office/drawing/2014/chart" uri="{C3380CC4-5D6E-409C-BE32-E72D297353CC}">
                <c16:uniqueId val="{00000014-5510-4683-8328-4D672827E04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'Ｈ15.10.1 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'Ｈ15.10.1 '!$E$6:$E$15</c:f>
              <c:numCache>
                <c:formatCode>#,##0_);\(#,##0\)</c:formatCode>
                <c:ptCount val="10"/>
                <c:pt idx="0">
                  <c:v>4340</c:v>
                </c:pt>
                <c:pt idx="1">
                  <c:v>1383</c:v>
                </c:pt>
                <c:pt idx="2">
                  <c:v>4870</c:v>
                </c:pt>
                <c:pt idx="3">
                  <c:v>1048</c:v>
                </c:pt>
                <c:pt idx="4">
                  <c:v>573</c:v>
                </c:pt>
                <c:pt idx="5">
                  <c:v>2626</c:v>
                </c:pt>
                <c:pt idx="6">
                  <c:v>1787</c:v>
                </c:pt>
                <c:pt idx="7">
                  <c:v>1677</c:v>
                </c:pt>
                <c:pt idx="8">
                  <c:v>772</c:v>
                </c:pt>
                <c:pt idx="9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510-4683-8328-4D672827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B41-4910-8338-7374BE50E380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B41-4910-8338-7374BE50E380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B41-4910-8338-7374BE50E380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B41-4910-8338-7374BE50E380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B41-4910-8338-7374BE50E380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B41-4910-8338-7374BE50E380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B41-4910-8338-7374BE50E380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B41-4910-8338-7374BE50E380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B41-4910-8338-7374BE50E380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B41-4910-8338-7374BE50E380}"/>
              </c:ext>
            </c:extLst>
          </c:dPt>
          <c:dLbls>
            <c:dLbl>
              <c:idx val="0"/>
              <c:layout>
                <c:manualLayout>
                  <c:x val="1.446327580669775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41-4910-8338-7374BE50E380}"/>
                </c:ext>
              </c:extLst>
            </c:dLbl>
            <c:dLbl>
              <c:idx val="1"/>
              <c:layout>
                <c:manualLayout>
                  <c:x val="7.2316379033487421E-3"/>
                  <c:y val="8.73600948716864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41-4910-8338-7374BE50E380}"/>
                </c:ext>
              </c:extLst>
            </c:dLbl>
            <c:dLbl>
              <c:idx val="3"/>
              <c:layout>
                <c:manualLayout>
                  <c:x val="2.0123598371913458E-2"/>
                  <c:y val="5.0671606524629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41-4910-8338-7374BE50E380}"/>
                </c:ext>
              </c:extLst>
            </c:dLbl>
            <c:dLbl>
              <c:idx val="4"/>
              <c:layout>
                <c:manualLayout>
                  <c:x val="3.0067669909325443E-2"/>
                  <c:y val="-3.5734406051096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41-4910-8338-7374BE50E380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41-4910-8338-7374BE50E380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41-4910-8338-7374BE50E380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41-4910-8338-7374BE50E38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41-4910-8338-7374BE50E380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B41-4910-8338-7374BE50E380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B41-4910-8338-7374BE50E380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B41-4910-8338-7374BE50E380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B41-4910-8338-7374BE50E380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B41-4910-8338-7374BE50E380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B41-4910-8338-7374BE50E380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B41-4910-8338-7374BE50E380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B41-4910-8338-7374BE50E380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B41-4910-8338-7374BE50E380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2B41-4910-8338-7374BE50E380}"/>
              </c:ext>
            </c:extLst>
          </c:dPt>
          <c:dLbls>
            <c:dLbl>
              <c:idx val="3"/>
              <c:layout>
                <c:manualLayout>
                  <c:x val="7.2316379033488748E-3"/>
                  <c:y val="8.73600948716872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B41-4910-8338-7374BE50E38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B41-4910-8338-7374BE50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6D-41AA-903C-0C3FC73E16BA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6D-41AA-903C-0C3FC73E16BA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06D-41AA-903C-0C3FC73E16BA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06D-41AA-903C-0C3FC73E16BA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06D-41AA-903C-0C3FC73E16BA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06D-41AA-903C-0C3FC73E16BA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06D-41AA-903C-0C3FC73E16BA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406D-41AA-903C-0C3FC73E16BA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406D-41AA-903C-0C3FC73E16BA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406D-41AA-903C-0C3FC73E16BA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6D-41AA-903C-0C3FC73E16BA}"/>
                </c:ext>
              </c:extLst>
            </c:dLbl>
            <c:dLbl>
              <c:idx val="4"/>
              <c:layout>
                <c:manualLayout>
                  <c:x val="1.7966671986191694E-2"/>
                  <c:y val="-3.6762631429742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6D-41AA-903C-0C3FC73E16BA}"/>
                </c:ext>
              </c:extLst>
            </c:dLbl>
            <c:dLbl>
              <c:idx val="5"/>
              <c:layout>
                <c:manualLayout>
                  <c:x val="-1.4502604901937553E-2"/>
                  <c:y val="-7.9428627063062607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6D-41AA-903C-0C3FC73E16BA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6D-41AA-903C-0C3FC73E16BA}"/>
                </c:ext>
              </c:extLst>
            </c:dLbl>
            <c:dLbl>
              <c:idx val="8"/>
              <c:layout>
                <c:manualLayout>
                  <c:x val="2.6845520707749891E-2"/>
                  <c:y val="3.5036104907040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6D-41AA-903C-0C3FC73E16BA}"/>
                </c:ext>
              </c:extLst>
            </c:dLbl>
            <c:dLbl>
              <c:idx val="9"/>
              <c:layout>
                <c:manualLayout>
                  <c:x val="-6.2835105096787269E-4"/>
                  <c:y val="-4.95408381005274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6D-41AA-903C-0C3FC73E16B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6D-41AA-903C-0C3FC73E16BA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1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406D-41AA-903C-0C3FC73E16BA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406D-41AA-903C-0C3FC73E16BA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406D-41AA-903C-0C3FC73E16BA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406D-41AA-903C-0C3FC73E16BA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406D-41AA-903C-0C3FC73E16BA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406D-41AA-903C-0C3FC73E16BA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406D-41AA-903C-0C3FC73E16BA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406D-41AA-903C-0C3FC73E16BA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406D-41AA-903C-0C3FC73E16BA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406D-41AA-903C-0C3FC73E16BA}"/>
              </c:ext>
            </c:extLst>
          </c:dPt>
          <c:dLbls>
            <c:dLbl>
              <c:idx val="2"/>
              <c:layout>
                <c:manualLayout>
                  <c:x val="1.4385677755154631E-2"/>
                  <c:y val="-4.22580576466454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06D-41AA-903C-0C3FC73E16BA}"/>
                </c:ext>
              </c:extLst>
            </c:dLbl>
            <c:dLbl>
              <c:idx val="3"/>
              <c:layout>
                <c:manualLayout>
                  <c:x val="7.2513024509687765E-3"/>
                  <c:y val="8.66504123229151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06D-41AA-903C-0C3FC73E16BA}"/>
                </c:ext>
              </c:extLst>
            </c:dLbl>
            <c:dLbl>
              <c:idx val="9"/>
              <c:layout>
                <c:manualLayout>
                  <c:x val="3.6256512254843882E-3"/>
                  <c:y val="-4.33252061614583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06D-41AA-903C-0C3FC73E16B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06D-41AA-903C-0C3FC73E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03F-46CA-8C59-B1A45CAB747C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03F-46CA-8C59-B1A45CAB747C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03F-46CA-8C59-B1A45CAB747C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03F-46CA-8C59-B1A45CAB747C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03F-46CA-8C59-B1A45CAB747C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03F-46CA-8C59-B1A45CAB747C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03F-46CA-8C59-B1A45CAB747C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603F-46CA-8C59-B1A45CAB747C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603F-46CA-8C59-B1A45CAB747C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603F-46CA-8C59-B1A45CAB747C}"/>
              </c:ext>
            </c:extLst>
          </c:dPt>
          <c:dLbls>
            <c:dLbl>
              <c:idx val="0"/>
              <c:layout>
                <c:manualLayout>
                  <c:x val="1.446327580669775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F-46CA-8C59-B1A45CAB747C}"/>
                </c:ext>
              </c:extLst>
            </c:dLbl>
            <c:dLbl>
              <c:idx val="1"/>
              <c:layout>
                <c:manualLayout>
                  <c:x val="7.2316379033487421E-3"/>
                  <c:y val="8.73600948716864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F-46CA-8C59-B1A45CAB747C}"/>
                </c:ext>
              </c:extLst>
            </c:dLbl>
            <c:dLbl>
              <c:idx val="3"/>
              <c:layout>
                <c:manualLayout>
                  <c:x val="2.0123598371913458E-2"/>
                  <c:y val="5.0671606524629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F-46CA-8C59-B1A45CAB747C}"/>
                </c:ext>
              </c:extLst>
            </c:dLbl>
            <c:dLbl>
              <c:idx val="4"/>
              <c:layout>
                <c:manualLayout>
                  <c:x val="3.0067669909325443E-2"/>
                  <c:y val="-3.5734406051096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3F-46CA-8C59-B1A45CAB747C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3F-46CA-8C59-B1A45CAB747C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3F-46CA-8C59-B1A45CAB747C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3F-46CA-8C59-B1A45CAB747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03F-46CA-8C59-B1A45CAB747C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603F-46CA-8C59-B1A45CAB747C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603F-46CA-8C59-B1A45CAB747C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603F-46CA-8C59-B1A45CAB747C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603F-46CA-8C59-B1A45CAB747C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603F-46CA-8C59-B1A45CAB747C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603F-46CA-8C59-B1A45CAB747C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603F-46CA-8C59-B1A45CAB747C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603F-46CA-8C59-B1A45CAB747C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603F-46CA-8C59-B1A45CAB747C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603F-46CA-8C59-B1A45CAB747C}"/>
              </c:ext>
            </c:extLst>
          </c:dPt>
          <c:dLbls>
            <c:dLbl>
              <c:idx val="3"/>
              <c:layout>
                <c:manualLayout>
                  <c:x val="7.2316379033488748E-3"/>
                  <c:y val="8.73600948716872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03F-46CA-8C59-B1A45CAB747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03F-46CA-8C59-B1A45CAB7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46B-463E-9226-92F1853F011D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46B-463E-9226-92F1853F011D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46B-463E-9226-92F1853F011D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46B-463E-9226-92F1853F011D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46B-463E-9226-92F1853F011D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46B-463E-9226-92F1853F011D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46B-463E-9226-92F1853F011D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646B-463E-9226-92F1853F011D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646B-463E-9226-92F1853F011D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646B-463E-9226-92F1853F011D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B-463E-9226-92F1853F011D}"/>
                </c:ext>
              </c:extLst>
            </c:dLbl>
            <c:dLbl>
              <c:idx val="4"/>
              <c:layout>
                <c:manualLayout>
                  <c:x val="1.7966671986191694E-2"/>
                  <c:y val="-3.6762631429742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B-463E-9226-92F1853F011D}"/>
                </c:ext>
              </c:extLst>
            </c:dLbl>
            <c:dLbl>
              <c:idx val="5"/>
              <c:layout>
                <c:manualLayout>
                  <c:x val="-1.4502604901937553E-2"/>
                  <c:y val="-7.9428627063062607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B-463E-9226-92F1853F011D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6B-463E-9226-92F1853F011D}"/>
                </c:ext>
              </c:extLst>
            </c:dLbl>
            <c:dLbl>
              <c:idx val="8"/>
              <c:layout>
                <c:manualLayout>
                  <c:x val="2.6845520707749891E-2"/>
                  <c:y val="3.5036104907040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6B-463E-9226-92F1853F011D}"/>
                </c:ext>
              </c:extLst>
            </c:dLbl>
            <c:dLbl>
              <c:idx val="9"/>
              <c:layout>
                <c:manualLayout>
                  <c:x val="-6.2835105096787269E-4"/>
                  <c:y val="-4.95408381005274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6B-463E-9226-92F1853F011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6B-463E-9226-92F1853F011D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1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646B-463E-9226-92F1853F011D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646B-463E-9226-92F1853F011D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646B-463E-9226-92F1853F011D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646B-463E-9226-92F1853F011D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646B-463E-9226-92F1853F011D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646B-463E-9226-92F1853F011D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646B-463E-9226-92F1853F011D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646B-463E-9226-92F1853F011D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646B-463E-9226-92F1853F011D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646B-463E-9226-92F1853F011D}"/>
              </c:ext>
            </c:extLst>
          </c:dPt>
          <c:dLbls>
            <c:dLbl>
              <c:idx val="2"/>
              <c:layout>
                <c:manualLayout>
                  <c:x val="1.4385677755154631E-2"/>
                  <c:y val="-4.22580576466454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6B-463E-9226-92F1853F011D}"/>
                </c:ext>
              </c:extLst>
            </c:dLbl>
            <c:dLbl>
              <c:idx val="3"/>
              <c:layout>
                <c:manualLayout>
                  <c:x val="7.2513024509687765E-3"/>
                  <c:y val="8.66504123229151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46B-463E-9226-92F1853F011D}"/>
                </c:ext>
              </c:extLst>
            </c:dLbl>
            <c:dLbl>
              <c:idx val="9"/>
              <c:layout>
                <c:manualLayout>
                  <c:x val="3.6256512254843882E-3"/>
                  <c:y val="-4.33252061614583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46B-463E-9226-92F1853F011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46B-463E-9226-92F1853F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1907585393245"/>
          <c:y val="1.6233766233766232E-2"/>
          <c:w val="0.80000105574463654"/>
          <c:h val="0.9610389610389610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B13-4DD5-A7DA-C88048E9A791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B13-4DD5-A7DA-C88048E9A791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B13-4DD5-A7DA-C88048E9A791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B13-4DD5-A7DA-C88048E9A791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B13-4DD5-A7DA-C88048E9A791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B13-4DD5-A7DA-C88048E9A791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B13-4DD5-A7DA-C88048E9A791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BB13-4DD5-A7DA-C88048E9A791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BB13-4DD5-A7DA-C88048E9A791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BB13-4DD5-A7DA-C88048E9A791}"/>
              </c:ext>
            </c:extLst>
          </c:dPt>
          <c:dLbls>
            <c:dLbl>
              <c:idx val="0"/>
              <c:layout>
                <c:manualLayout>
                  <c:x val="1.446327580669775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3-4DD5-A7DA-C88048E9A791}"/>
                </c:ext>
              </c:extLst>
            </c:dLbl>
            <c:dLbl>
              <c:idx val="1"/>
              <c:layout>
                <c:manualLayout>
                  <c:x val="7.2316379033487421E-3"/>
                  <c:y val="8.73600948716864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3-4DD5-A7DA-C88048E9A791}"/>
                </c:ext>
              </c:extLst>
            </c:dLbl>
            <c:dLbl>
              <c:idx val="3"/>
              <c:layout>
                <c:manualLayout>
                  <c:x val="2.0123598371913458E-2"/>
                  <c:y val="5.0671606524629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13-4DD5-A7DA-C88048E9A791}"/>
                </c:ext>
              </c:extLst>
            </c:dLbl>
            <c:dLbl>
              <c:idx val="4"/>
              <c:layout>
                <c:manualLayout>
                  <c:x val="3.0067669909325443E-2"/>
                  <c:y val="-3.5734406051096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13-4DD5-A7DA-C88048E9A791}"/>
                </c:ext>
              </c:extLst>
            </c:dLbl>
            <c:dLbl>
              <c:idx val="7"/>
              <c:layout>
                <c:manualLayout>
                  <c:x val="-1.6309655403406956E-2"/>
                  <c:y val="-2.44353546715751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13-4DD5-A7DA-C88048E9A791}"/>
                </c:ext>
              </c:extLst>
            </c:dLbl>
            <c:dLbl>
              <c:idx val="8"/>
              <c:layout>
                <c:manualLayout>
                  <c:x val="4.0524082747697483E-2"/>
                  <c:y val="3.8730272352319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13-4DD5-A7DA-C88048E9A791}"/>
                </c:ext>
              </c:extLst>
            </c:dLbl>
            <c:dLbl>
              <c:idx val="9"/>
              <c:layout>
                <c:manualLayout>
                  <c:x val="1.37771367080458E-2"/>
                  <c:y val="-3.2696253877356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13-4DD5-A7DA-C88048E9A79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'H28.4.1'!$D$21:$D$30</c:f>
              <c:numCache>
                <c:formatCode>#,##0_);\(#,##0\)</c:formatCode>
                <c:ptCount val="10"/>
                <c:pt idx="0">
                  <c:v>12961</c:v>
                </c:pt>
                <c:pt idx="1">
                  <c:v>5261</c:v>
                </c:pt>
                <c:pt idx="2">
                  <c:v>16774</c:v>
                </c:pt>
                <c:pt idx="3">
                  <c:v>4571</c:v>
                </c:pt>
                <c:pt idx="4">
                  <c:v>1889</c:v>
                </c:pt>
                <c:pt idx="5">
                  <c:v>8608</c:v>
                </c:pt>
                <c:pt idx="6">
                  <c:v>7115</c:v>
                </c:pt>
                <c:pt idx="7">
                  <c:v>4669</c:v>
                </c:pt>
                <c:pt idx="8">
                  <c:v>2932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13-4DD5-A7DA-C88048E9A791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7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BB13-4DD5-A7DA-C88048E9A791}"/>
              </c:ext>
            </c:extLst>
          </c:dPt>
          <c:dPt>
            <c:idx val="1"/>
            <c:bubble3D val="0"/>
            <c:explosion val="7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BB13-4DD5-A7DA-C88048E9A791}"/>
              </c:ext>
            </c:extLst>
          </c:dPt>
          <c:dPt>
            <c:idx val="2"/>
            <c:bubble3D val="0"/>
            <c:explosion val="7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BB13-4DD5-A7DA-C88048E9A791}"/>
              </c:ext>
            </c:extLst>
          </c:dPt>
          <c:dPt>
            <c:idx val="3"/>
            <c:bubble3D val="0"/>
            <c:explosion val="7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BB13-4DD5-A7DA-C88048E9A791}"/>
              </c:ext>
            </c:extLst>
          </c:dPt>
          <c:dPt>
            <c:idx val="4"/>
            <c:bubble3D val="0"/>
            <c:explosion val="7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BB13-4DD5-A7DA-C88048E9A791}"/>
              </c:ext>
            </c:extLst>
          </c:dPt>
          <c:dPt>
            <c:idx val="5"/>
            <c:bubble3D val="0"/>
            <c:explosion val="7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BB13-4DD5-A7DA-C88048E9A791}"/>
              </c:ext>
            </c:extLst>
          </c:dPt>
          <c:dPt>
            <c:idx val="6"/>
            <c:bubble3D val="0"/>
            <c:explosion val="7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BB13-4DD5-A7DA-C88048E9A791}"/>
              </c:ext>
            </c:extLst>
          </c:dPt>
          <c:dPt>
            <c:idx val="7"/>
            <c:bubble3D val="0"/>
            <c:explosion val="7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BB13-4DD5-A7DA-C88048E9A791}"/>
              </c:ext>
            </c:extLst>
          </c:dPt>
          <c:dPt>
            <c:idx val="8"/>
            <c:bubble3D val="0"/>
            <c:explosion val="7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BB13-4DD5-A7DA-C88048E9A791}"/>
              </c:ext>
            </c:extLst>
          </c:dPt>
          <c:dPt>
            <c:idx val="9"/>
            <c:bubble3D val="0"/>
            <c:explosion val="7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BB13-4DD5-A7DA-C88048E9A791}"/>
              </c:ext>
            </c:extLst>
          </c:dPt>
          <c:dLbls>
            <c:dLbl>
              <c:idx val="3"/>
              <c:layout>
                <c:manualLayout>
                  <c:x val="7.2316379033488748E-3"/>
                  <c:y val="8.73600948716872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13-4DD5-A7DA-C88048E9A79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'H28.4.1'!$A$21:$A$30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'H28.4.1'!$E$21:$E$30</c:f>
              <c:numCache>
                <c:formatCode>#,##0_);\(#,##0\)</c:formatCode>
                <c:ptCount val="10"/>
                <c:pt idx="0">
                  <c:v>4737</c:v>
                </c:pt>
                <c:pt idx="1">
                  <c:v>1789</c:v>
                </c:pt>
                <c:pt idx="2">
                  <c:v>6035</c:v>
                </c:pt>
                <c:pt idx="3">
                  <c:v>1365</c:v>
                </c:pt>
                <c:pt idx="4">
                  <c:v>563</c:v>
                </c:pt>
                <c:pt idx="5">
                  <c:v>2922</c:v>
                </c:pt>
                <c:pt idx="6">
                  <c:v>2189</c:v>
                </c:pt>
                <c:pt idx="7">
                  <c:v>1616</c:v>
                </c:pt>
                <c:pt idx="8">
                  <c:v>821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B13-4DD5-A7DA-C88048E9A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1199534212866E-2"/>
          <c:y val="1.607717041800643E-2"/>
          <c:w val="0.81572031599423056"/>
          <c:h val="0.96784565916398713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796-4DCF-96BA-4423A9D43D1F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796-4DCF-96BA-4423A9D43D1F}"/>
              </c:ext>
            </c:extLst>
          </c:dPt>
          <c:dPt>
            <c:idx val="2"/>
            <c:bubble3D val="0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796-4DCF-96BA-4423A9D43D1F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796-4DCF-96BA-4423A9D43D1F}"/>
              </c:ext>
            </c:extLst>
          </c:dPt>
          <c:dPt>
            <c:idx val="4"/>
            <c:bubble3D val="0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796-4DCF-96BA-4423A9D43D1F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796-4DCF-96BA-4423A9D43D1F}"/>
              </c:ext>
            </c:extLst>
          </c:dPt>
          <c:dPt>
            <c:idx val="6"/>
            <c:bubble3D val="0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796-4DCF-96BA-4423A9D43D1F}"/>
              </c:ext>
            </c:extLst>
          </c:dPt>
          <c:dPt>
            <c:idx val="7"/>
            <c:bubble3D val="0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1796-4DCF-96BA-4423A9D43D1F}"/>
              </c:ext>
            </c:extLst>
          </c:dPt>
          <c:dPt>
            <c:idx val="8"/>
            <c:bubble3D val="0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1796-4DCF-96BA-4423A9D43D1F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1796-4DCF-96BA-4423A9D43D1F}"/>
              </c:ext>
            </c:extLst>
          </c:dPt>
          <c:dLbls>
            <c:dLbl>
              <c:idx val="3"/>
              <c:layout>
                <c:manualLayout>
                  <c:x val="2.1569883774625806E-2"/>
                  <c:y val="3.383041750006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96-4DCF-96BA-4423A9D43D1F}"/>
                </c:ext>
              </c:extLst>
            </c:dLbl>
            <c:dLbl>
              <c:idx val="4"/>
              <c:layout>
                <c:manualLayout>
                  <c:x val="1.7966671986191694E-2"/>
                  <c:y val="-3.6762631429742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96-4DCF-96BA-4423A9D43D1F}"/>
                </c:ext>
              </c:extLst>
            </c:dLbl>
            <c:dLbl>
              <c:idx val="5"/>
              <c:layout>
                <c:manualLayout>
                  <c:x val="-1.4502604901937553E-2"/>
                  <c:y val="-7.9428627063062607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96-4DCF-96BA-4423A9D43D1F}"/>
                </c:ext>
              </c:extLst>
            </c:dLbl>
            <c:dLbl>
              <c:idx val="7"/>
              <c:layout>
                <c:manualLayout>
                  <c:x val="-2.9537132892575285E-2"/>
                  <c:y val="-3.0297322159488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96-4DCF-96BA-4423A9D43D1F}"/>
                </c:ext>
              </c:extLst>
            </c:dLbl>
            <c:dLbl>
              <c:idx val="8"/>
              <c:layout>
                <c:manualLayout>
                  <c:x val="2.6845520707749891E-2"/>
                  <c:y val="3.5036104907040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96-4DCF-96BA-4423A9D43D1F}"/>
                </c:ext>
              </c:extLst>
            </c:dLbl>
            <c:dLbl>
              <c:idx val="9"/>
              <c:layout>
                <c:manualLayout>
                  <c:x val="-6.2835105096787269E-4"/>
                  <c:y val="-4.95408381005274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96-4DCF-96BA-4423A9D43D1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'H28.4.1'!$D$6:$D$15</c:f>
              <c:numCache>
                <c:formatCode>#,##0_);\(#,##0\)</c:formatCode>
                <c:ptCount val="10"/>
                <c:pt idx="0">
                  <c:v>13020</c:v>
                </c:pt>
                <c:pt idx="1">
                  <c:v>5261</c:v>
                </c:pt>
                <c:pt idx="2">
                  <c:v>15704</c:v>
                </c:pt>
                <c:pt idx="3">
                  <c:v>4371</c:v>
                </c:pt>
                <c:pt idx="4">
                  <c:v>2051</c:v>
                </c:pt>
                <c:pt idx="5">
                  <c:v>9670</c:v>
                </c:pt>
                <c:pt idx="6">
                  <c:v>7111</c:v>
                </c:pt>
                <c:pt idx="7">
                  <c:v>4673</c:v>
                </c:pt>
                <c:pt idx="8">
                  <c:v>2919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796-4DCF-96BA-4423A9D43D1F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explosion val="25"/>
          <c:dPt>
            <c:idx val="0"/>
            <c:bubble3D val="0"/>
            <c:explosion val="10"/>
            <c:spPr>
              <a:pattFill prst="pct90">
                <a:fgClr>
                  <a:srgbClr val="4F81BD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1796-4DCF-96BA-4423A9D43D1F}"/>
              </c:ext>
            </c:extLst>
          </c:dPt>
          <c:dPt>
            <c:idx val="1"/>
            <c:bubble3D val="0"/>
            <c:explosion val="9"/>
            <c:spPr>
              <a:solidFill>
                <a:srgbClr val="AA464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1796-4DCF-96BA-4423A9D43D1F}"/>
              </c:ext>
            </c:extLst>
          </c:dPt>
          <c:dPt>
            <c:idx val="2"/>
            <c:bubble3D val="0"/>
            <c:explosion val="9"/>
            <c:spPr>
              <a:pattFill prst="pct90">
                <a:fgClr>
                  <a:srgbClr val="9BBB59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1796-4DCF-96BA-4423A9D43D1F}"/>
              </c:ext>
            </c:extLst>
          </c:dPt>
          <c:dPt>
            <c:idx val="3"/>
            <c:bubble3D val="0"/>
            <c:explosion val="9"/>
            <c:spPr>
              <a:solidFill>
                <a:srgbClr val="71588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1796-4DCF-96BA-4423A9D43D1F}"/>
              </c:ext>
            </c:extLst>
          </c:dPt>
          <c:dPt>
            <c:idx val="4"/>
            <c:bubble3D val="0"/>
            <c:explosion val="9"/>
            <c:spPr>
              <a:pattFill prst="pct90">
                <a:fgClr>
                  <a:srgbClr val="4BACC6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1796-4DCF-96BA-4423A9D43D1F}"/>
              </c:ext>
            </c:extLst>
          </c:dPt>
          <c:dPt>
            <c:idx val="5"/>
            <c:bubble3D val="0"/>
            <c:explosion val="9"/>
            <c:spPr>
              <a:solidFill>
                <a:srgbClr val="DB843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1796-4DCF-96BA-4423A9D43D1F}"/>
              </c:ext>
            </c:extLst>
          </c:dPt>
          <c:dPt>
            <c:idx val="6"/>
            <c:bubble3D val="0"/>
            <c:explosion val="9"/>
            <c:spPr>
              <a:pattFill prst="pct90">
                <a:fgClr>
                  <a:srgbClr val="95B3D7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1796-4DCF-96BA-4423A9D43D1F}"/>
              </c:ext>
            </c:extLst>
          </c:dPt>
          <c:dPt>
            <c:idx val="7"/>
            <c:bubble3D val="0"/>
            <c:explosion val="9"/>
            <c:spPr>
              <a:solidFill>
                <a:srgbClr val="D193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1796-4DCF-96BA-4423A9D43D1F}"/>
              </c:ext>
            </c:extLst>
          </c:dPt>
          <c:dPt>
            <c:idx val="8"/>
            <c:bubble3D val="0"/>
            <c:explosion val="9"/>
            <c:spPr>
              <a:pattFill prst="pct90">
                <a:fgClr>
                  <a:srgbClr val="C3D69B"/>
                </a:fgClr>
                <a:bgClr>
                  <a:srgbClr val="FFFF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1796-4DCF-96BA-4423A9D43D1F}"/>
              </c:ext>
            </c:extLst>
          </c:dPt>
          <c:dPt>
            <c:idx val="9"/>
            <c:bubble3D val="0"/>
            <c:explosion val="9"/>
            <c:spPr>
              <a:solidFill>
                <a:srgbClr val="A99B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1796-4DCF-96BA-4423A9D43D1F}"/>
              </c:ext>
            </c:extLst>
          </c:dPt>
          <c:dLbls>
            <c:dLbl>
              <c:idx val="2"/>
              <c:layout>
                <c:manualLayout>
                  <c:x val="1.4385677755154631E-2"/>
                  <c:y val="-4.22580576466454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96-4DCF-96BA-4423A9D43D1F}"/>
                </c:ext>
              </c:extLst>
            </c:dLbl>
            <c:dLbl>
              <c:idx val="3"/>
              <c:layout>
                <c:manualLayout>
                  <c:x val="7.2513024509687765E-3"/>
                  <c:y val="8.66504123229151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796-4DCF-96BA-4423A9D43D1F}"/>
                </c:ext>
              </c:extLst>
            </c:dLbl>
            <c:dLbl>
              <c:idx val="9"/>
              <c:layout>
                <c:manualLayout>
                  <c:x val="3.6256512254843882E-3"/>
                  <c:y val="-4.33252061614583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796-4DCF-96BA-4423A9D43D1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'H28.4.1'!$A$6:$A$15</c:f>
              <c:strCache>
                <c:ptCount val="10"/>
                <c:pt idx="0">
                  <c:v>鯖  江</c:v>
                </c:pt>
                <c:pt idx="1">
                  <c:v>新横江</c:v>
                </c:pt>
                <c:pt idx="2">
                  <c:v>神  明</c:v>
                </c:pt>
                <c:pt idx="3">
                  <c:v>中  河</c:v>
                </c:pt>
                <c:pt idx="4">
                  <c:v>片  上</c:v>
                </c:pt>
                <c:pt idx="5">
                  <c:v>立  待</c:v>
                </c:pt>
                <c:pt idx="6">
                  <c:v>吉  川</c:v>
                </c:pt>
                <c:pt idx="7">
                  <c:v>豊</c:v>
                </c:pt>
                <c:pt idx="8">
                  <c:v>北中山</c:v>
                </c:pt>
                <c:pt idx="9">
                  <c:v>河和田</c:v>
                </c:pt>
              </c:strCache>
            </c:strRef>
          </c:cat>
          <c:val>
            <c:numRef>
              <c:f>'H28.4.1'!$E$6:$E$15</c:f>
              <c:numCache>
                <c:formatCode>#,##0_);\(#,##0\)</c:formatCode>
                <c:ptCount val="10"/>
                <c:pt idx="0">
                  <c:v>4754</c:v>
                </c:pt>
                <c:pt idx="1">
                  <c:v>1789</c:v>
                </c:pt>
                <c:pt idx="2">
                  <c:v>5648</c:v>
                </c:pt>
                <c:pt idx="3">
                  <c:v>1304</c:v>
                </c:pt>
                <c:pt idx="4">
                  <c:v>612</c:v>
                </c:pt>
                <c:pt idx="5">
                  <c:v>3307</c:v>
                </c:pt>
                <c:pt idx="6">
                  <c:v>2188</c:v>
                </c:pt>
                <c:pt idx="7">
                  <c:v>1617</c:v>
                </c:pt>
                <c:pt idx="8">
                  <c:v>818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796-4DCF-96BA-4423A9D43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2" name="グラフ 1027">
          <a:extLst>
            <a:ext uri="{FF2B5EF4-FFF2-40B4-BE49-F238E27FC236}">
              <a16:creationId xmlns:a16="http://schemas.microsoft.com/office/drawing/2014/main" id="{2CAFE91E-2ABD-4013-829B-0079E6B55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3" name="グラフ 1029">
          <a:extLst>
            <a:ext uri="{FF2B5EF4-FFF2-40B4-BE49-F238E27FC236}">
              <a16:creationId xmlns:a16="http://schemas.microsoft.com/office/drawing/2014/main" id="{D8CC8CCF-7421-4B00-87DA-C32DFBA7D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299035" name="グラフ 1027">
          <a:extLst>
            <a:ext uri="{FF2B5EF4-FFF2-40B4-BE49-F238E27FC236}">
              <a16:creationId xmlns:a16="http://schemas.microsoft.com/office/drawing/2014/main" id="{00000000-0008-0000-0500-00001B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299036" name="グラフ 1029">
          <a:extLst>
            <a:ext uri="{FF2B5EF4-FFF2-40B4-BE49-F238E27FC236}">
              <a16:creationId xmlns:a16="http://schemas.microsoft.com/office/drawing/2014/main" id="{00000000-0008-0000-0500-00001C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150573" name="グラフ 1027">
          <a:extLst>
            <a:ext uri="{FF2B5EF4-FFF2-40B4-BE49-F238E27FC236}">
              <a16:creationId xmlns:a16="http://schemas.microsoft.com/office/drawing/2014/main" id="{00000000-0008-0000-0600-00002D4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150574" name="グラフ 1029">
          <a:extLst>
            <a:ext uri="{FF2B5EF4-FFF2-40B4-BE49-F238E27FC236}">
              <a16:creationId xmlns:a16="http://schemas.microsoft.com/office/drawing/2014/main" id="{00000000-0008-0000-0600-00002E4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120881" name="グラフ 1027">
          <a:extLst>
            <a:ext uri="{FF2B5EF4-FFF2-40B4-BE49-F238E27FC236}">
              <a16:creationId xmlns:a16="http://schemas.microsoft.com/office/drawing/2014/main" id="{00000000-0008-0000-0700-000031D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120882" name="グラフ 1029">
          <a:extLst>
            <a:ext uri="{FF2B5EF4-FFF2-40B4-BE49-F238E27FC236}">
              <a16:creationId xmlns:a16="http://schemas.microsoft.com/office/drawing/2014/main" id="{00000000-0008-0000-0700-000032D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82999" name="グラフ 1027">
          <a:extLst>
            <a:ext uri="{FF2B5EF4-FFF2-40B4-BE49-F238E27FC236}">
              <a16:creationId xmlns:a16="http://schemas.microsoft.com/office/drawing/2014/main" id="{00000000-0008-0000-0800-0000374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83000" name="グラフ 1029">
          <a:extLst>
            <a:ext uri="{FF2B5EF4-FFF2-40B4-BE49-F238E27FC236}">
              <a16:creationId xmlns:a16="http://schemas.microsoft.com/office/drawing/2014/main" id="{00000000-0008-0000-0800-0000384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17481" name="グラフ 1027">
          <a:extLst>
            <a:ext uri="{FF2B5EF4-FFF2-40B4-BE49-F238E27FC236}">
              <a16:creationId xmlns:a16="http://schemas.microsoft.com/office/drawing/2014/main" id="{00000000-0008-0000-0900-00004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17482" name="グラフ 1029">
          <a:extLst>
            <a:ext uri="{FF2B5EF4-FFF2-40B4-BE49-F238E27FC236}">
              <a16:creationId xmlns:a16="http://schemas.microsoft.com/office/drawing/2014/main" id="{00000000-0008-0000-0900-00004A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20547" name="グラフ 1027">
          <a:extLst>
            <a:ext uri="{FF2B5EF4-FFF2-40B4-BE49-F238E27FC236}">
              <a16:creationId xmlns:a16="http://schemas.microsoft.com/office/drawing/2014/main" id="{00000000-0008-0000-0A00-000043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20548" name="グラフ 1029">
          <a:extLst>
            <a:ext uri="{FF2B5EF4-FFF2-40B4-BE49-F238E27FC236}">
              <a16:creationId xmlns:a16="http://schemas.microsoft.com/office/drawing/2014/main" id="{00000000-0008-0000-0A00-000044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219075</xdr:rowOff>
    </xdr:from>
    <xdr:to>
      <xdr:col>4</xdr:col>
      <xdr:colOff>1190625</xdr:colOff>
      <xdr:row>42</xdr:row>
      <xdr:rowOff>47625</xdr:rowOff>
    </xdr:to>
    <xdr:graphicFrame macro="">
      <xdr:nvGraphicFramePr>
        <xdr:cNvPr id="13347" name="グラフ 1">
          <a:extLst>
            <a:ext uri="{FF2B5EF4-FFF2-40B4-BE49-F238E27FC236}">
              <a16:creationId xmlns:a16="http://schemas.microsoft.com/office/drawing/2014/main" id="{00000000-0008-0000-0D00-000023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219075</xdr:rowOff>
    </xdr:from>
    <xdr:to>
      <xdr:col>4</xdr:col>
      <xdr:colOff>1190625</xdr:colOff>
      <xdr:row>42</xdr:row>
      <xdr:rowOff>47625</xdr:rowOff>
    </xdr:to>
    <xdr:graphicFrame macro="">
      <xdr:nvGraphicFramePr>
        <xdr:cNvPr id="7203" name="グラフ 1">
          <a:extLst>
            <a:ext uri="{FF2B5EF4-FFF2-40B4-BE49-F238E27FC236}">
              <a16:creationId xmlns:a16="http://schemas.microsoft.com/office/drawing/2014/main" id="{00000000-0008-0000-0E00-00002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219075</xdr:rowOff>
    </xdr:from>
    <xdr:to>
      <xdr:col>4</xdr:col>
      <xdr:colOff>1190625</xdr:colOff>
      <xdr:row>41</xdr:row>
      <xdr:rowOff>47625</xdr:rowOff>
    </xdr:to>
    <xdr:graphicFrame macro="">
      <xdr:nvGraphicFramePr>
        <xdr:cNvPr id="11299" name="グラフ 1">
          <a:extLst>
            <a:ext uri="{FF2B5EF4-FFF2-40B4-BE49-F238E27FC236}">
              <a16:creationId xmlns:a16="http://schemas.microsoft.com/office/drawing/2014/main" id="{00000000-0008-0000-0F00-00002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219075</xdr:rowOff>
    </xdr:from>
    <xdr:to>
      <xdr:col>4</xdr:col>
      <xdr:colOff>1190625</xdr:colOff>
      <xdr:row>41</xdr:row>
      <xdr:rowOff>47625</xdr:rowOff>
    </xdr:to>
    <xdr:graphicFrame macro="">
      <xdr:nvGraphicFramePr>
        <xdr:cNvPr id="5155" name="グラフ 1">
          <a:extLst>
            <a:ext uri="{FF2B5EF4-FFF2-40B4-BE49-F238E27FC236}">
              <a16:creationId xmlns:a16="http://schemas.microsoft.com/office/drawing/2014/main" id="{00000000-0008-0000-1000-00002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2" name="グラフ 1027">
          <a:extLst>
            <a:ext uri="{FF2B5EF4-FFF2-40B4-BE49-F238E27FC236}">
              <a16:creationId xmlns:a16="http://schemas.microsoft.com/office/drawing/2014/main" id="{CE5A322B-589E-469F-B5D0-CA47BDA1C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3" name="グラフ 1029">
          <a:extLst>
            <a:ext uri="{FF2B5EF4-FFF2-40B4-BE49-F238E27FC236}">
              <a16:creationId xmlns:a16="http://schemas.microsoft.com/office/drawing/2014/main" id="{828CD384-6000-4FED-80AB-35F66B1A8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219075</xdr:rowOff>
    </xdr:from>
    <xdr:to>
      <xdr:col>4</xdr:col>
      <xdr:colOff>1190625</xdr:colOff>
      <xdr:row>41</xdr:row>
      <xdr:rowOff>47625</xdr:rowOff>
    </xdr:to>
    <xdr:graphicFrame macro="">
      <xdr:nvGraphicFramePr>
        <xdr:cNvPr id="3107" name="グラフ 1">
          <a:extLst>
            <a:ext uri="{FF2B5EF4-FFF2-40B4-BE49-F238E27FC236}">
              <a16:creationId xmlns:a16="http://schemas.microsoft.com/office/drawing/2014/main" id="{00000000-0008-0000-11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219075</xdr:rowOff>
    </xdr:from>
    <xdr:to>
      <xdr:col>6</xdr:col>
      <xdr:colOff>266700</xdr:colOff>
      <xdr:row>41</xdr:row>
      <xdr:rowOff>47625</xdr:rowOff>
    </xdr:to>
    <xdr:graphicFrame macro="">
      <xdr:nvGraphicFramePr>
        <xdr:cNvPr id="1062" name="グラフ 4">
          <a:extLst>
            <a:ext uri="{FF2B5EF4-FFF2-40B4-BE49-F238E27FC236}">
              <a16:creationId xmlns:a16="http://schemas.microsoft.com/office/drawing/2014/main" id="{00000000-0008-0000-12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2" name="グラフ 1027">
          <a:extLst>
            <a:ext uri="{FF2B5EF4-FFF2-40B4-BE49-F238E27FC236}">
              <a16:creationId xmlns:a16="http://schemas.microsoft.com/office/drawing/2014/main" id="{0A1D65B8-9F54-4668-8C12-E3764DE82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3" name="グラフ 1029">
          <a:extLst>
            <a:ext uri="{FF2B5EF4-FFF2-40B4-BE49-F238E27FC236}">
              <a16:creationId xmlns:a16="http://schemas.microsoft.com/office/drawing/2014/main" id="{B622B01A-EFD0-40B1-9C45-FEA813AE3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2" name="グラフ 1027">
          <a:extLst>
            <a:ext uri="{FF2B5EF4-FFF2-40B4-BE49-F238E27FC236}">
              <a16:creationId xmlns:a16="http://schemas.microsoft.com/office/drawing/2014/main" id="{4947ECAA-232F-4523-9013-77D4ED7F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3" name="グラフ 1029">
          <a:extLst>
            <a:ext uri="{FF2B5EF4-FFF2-40B4-BE49-F238E27FC236}">
              <a16:creationId xmlns:a16="http://schemas.microsoft.com/office/drawing/2014/main" id="{39E5E0C7-4019-4AB4-B9DD-13E72F064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562179" name="グラフ 1027">
          <a:extLst>
            <a:ext uri="{FF2B5EF4-FFF2-40B4-BE49-F238E27FC236}">
              <a16:creationId xmlns:a16="http://schemas.microsoft.com/office/drawing/2014/main" id="{00000000-0008-0000-0000-00000394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562180" name="グラフ 1029">
          <a:extLst>
            <a:ext uri="{FF2B5EF4-FFF2-40B4-BE49-F238E27FC236}">
              <a16:creationId xmlns:a16="http://schemas.microsoft.com/office/drawing/2014/main" id="{00000000-0008-0000-0000-00000494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2" name="グラフ 10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3" name="グラフ 102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2" name="グラフ 10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3" name="グラフ 102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516103" name="グラフ 1027">
          <a:extLst>
            <a:ext uri="{FF2B5EF4-FFF2-40B4-BE49-F238E27FC236}">
              <a16:creationId xmlns:a16="http://schemas.microsoft.com/office/drawing/2014/main" id="{00000000-0008-0000-0300-000007E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516104" name="グラフ 1029">
          <a:extLst>
            <a:ext uri="{FF2B5EF4-FFF2-40B4-BE49-F238E27FC236}">
              <a16:creationId xmlns:a16="http://schemas.microsoft.com/office/drawing/2014/main" id="{00000000-0008-0000-0300-000008E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9525</xdr:rowOff>
    </xdr:from>
    <xdr:to>
      <xdr:col>10</xdr:col>
      <xdr:colOff>590550</xdr:colOff>
      <xdr:row>16</xdr:row>
      <xdr:rowOff>0</xdr:rowOff>
    </xdr:to>
    <xdr:graphicFrame macro="">
      <xdr:nvGraphicFramePr>
        <xdr:cNvPr id="433167" name="グラフ 1027">
          <a:extLst>
            <a:ext uri="{FF2B5EF4-FFF2-40B4-BE49-F238E27FC236}">
              <a16:creationId xmlns:a16="http://schemas.microsoft.com/office/drawing/2014/main" id="{00000000-0008-0000-0400-00000F9C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17</xdr:row>
      <xdr:rowOff>190500</xdr:rowOff>
    </xdr:from>
    <xdr:to>
      <xdr:col>10</xdr:col>
      <xdr:colOff>600075</xdr:colOff>
      <xdr:row>30</xdr:row>
      <xdr:rowOff>180975</xdr:rowOff>
    </xdr:to>
    <xdr:graphicFrame macro="">
      <xdr:nvGraphicFramePr>
        <xdr:cNvPr id="433168" name="グラフ 1029">
          <a:extLst>
            <a:ext uri="{FF2B5EF4-FFF2-40B4-BE49-F238E27FC236}">
              <a16:creationId xmlns:a16="http://schemas.microsoft.com/office/drawing/2014/main" id="{00000000-0008-0000-0400-0000109C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Docs_2020\JohoTokei\05_&#32113;&#35336;\00_&#24246;&#21209;\03_&#32113;&#35336;&#26360;&#20316;&#25104;&#38306;&#20418;\&#65330;&#65297;&#32113;&#35336;&#26360;&#65288;&#65326;&#65359;&#38918;&#65289;\&#32113;&#35336;&#26360;&#12487;&#12540;&#12479;\sabae-tokeisho-R1-1-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31.4.1"/>
      <sheetName val="H30.4.1"/>
      <sheetName val="H29.4.1"/>
      <sheetName val="H28.4.1"/>
      <sheetName val="H27.4.1"/>
      <sheetName val="Ｈ26.4.1"/>
      <sheetName val="Ｈ25.4.1"/>
      <sheetName val="Ｈ24.4.1"/>
      <sheetName val="Ｈ23.4.1"/>
      <sheetName val="Ｈ22.10.1"/>
      <sheetName val="Ｈ21.10.1"/>
      <sheetName val="Ｈ20.10.1"/>
      <sheetName val="Ｈ19.10.1"/>
      <sheetName val="Ｈ18.10.1"/>
      <sheetName val="Ｈ17.10.1"/>
      <sheetName val="Ｈ16.10.1"/>
      <sheetName val="Ｈ15.10.1 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鯖  江</v>
          </cell>
          <cell r="D6">
            <v>13020</v>
          </cell>
          <cell r="E6">
            <v>4754</v>
          </cell>
        </row>
        <row r="7">
          <cell r="A7" t="str">
            <v>新横江</v>
          </cell>
          <cell r="D7">
            <v>5261</v>
          </cell>
          <cell r="E7">
            <v>1789</v>
          </cell>
        </row>
        <row r="8">
          <cell r="A8" t="str">
            <v>神  明</v>
          </cell>
          <cell r="D8">
            <v>15704</v>
          </cell>
          <cell r="E8">
            <v>5648</v>
          </cell>
        </row>
        <row r="9">
          <cell r="A9" t="str">
            <v>中  河</v>
          </cell>
          <cell r="D9">
            <v>4371</v>
          </cell>
          <cell r="E9">
            <v>1304</v>
          </cell>
        </row>
        <row r="10">
          <cell r="A10" t="str">
            <v>片  上</v>
          </cell>
          <cell r="D10">
            <v>2051</v>
          </cell>
          <cell r="E10">
            <v>612</v>
          </cell>
        </row>
        <row r="11">
          <cell r="A11" t="str">
            <v>立  待</v>
          </cell>
          <cell r="D11">
            <v>9670</v>
          </cell>
          <cell r="E11">
            <v>3307</v>
          </cell>
        </row>
        <row r="12">
          <cell r="A12" t="str">
            <v>吉  川</v>
          </cell>
          <cell r="D12">
            <v>7111</v>
          </cell>
          <cell r="E12">
            <v>2188</v>
          </cell>
        </row>
        <row r="13">
          <cell r="A13" t="str">
            <v>豊</v>
          </cell>
          <cell r="D13">
            <v>4673</v>
          </cell>
          <cell r="E13">
            <v>1617</v>
          </cell>
        </row>
        <row r="14">
          <cell r="A14" t="str">
            <v>北中山</v>
          </cell>
          <cell r="D14">
            <v>2919</v>
          </cell>
          <cell r="E14">
            <v>818</v>
          </cell>
        </row>
        <row r="15">
          <cell r="A15" t="str">
            <v>河和田</v>
          </cell>
          <cell r="D15">
            <v>4315</v>
          </cell>
          <cell r="E15">
            <v>1323</v>
          </cell>
        </row>
        <row r="21">
          <cell r="A21" t="str">
            <v>鯖  江</v>
          </cell>
          <cell r="D21">
            <v>12961</v>
          </cell>
          <cell r="E21">
            <v>4737</v>
          </cell>
        </row>
        <row r="22">
          <cell r="A22" t="str">
            <v>新横江</v>
          </cell>
          <cell r="D22">
            <v>5261</v>
          </cell>
          <cell r="E22">
            <v>1789</v>
          </cell>
        </row>
        <row r="23">
          <cell r="A23" t="str">
            <v>神  明</v>
          </cell>
          <cell r="D23">
            <v>16774</v>
          </cell>
          <cell r="E23">
            <v>6035</v>
          </cell>
        </row>
        <row r="24">
          <cell r="A24" t="str">
            <v>中  河</v>
          </cell>
          <cell r="D24">
            <v>4571</v>
          </cell>
          <cell r="E24">
            <v>1365</v>
          </cell>
        </row>
        <row r="25">
          <cell r="A25" t="str">
            <v>片  上</v>
          </cell>
          <cell r="D25">
            <v>1889</v>
          </cell>
          <cell r="E25">
            <v>563</v>
          </cell>
        </row>
        <row r="26">
          <cell r="A26" t="str">
            <v>立  待</v>
          </cell>
          <cell r="D26">
            <v>8608</v>
          </cell>
          <cell r="E26">
            <v>2922</v>
          </cell>
        </row>
        <row r="27">
          <cell r="A27" t="str">
            <v>吉  川</v>
          </cell>
          <cell r="D27">
            <v>7115</v>
          </cell>
          <cell r="E27">
            <v>2189</v>
          </cell>
        </row>
        <row r="28">
          <cell r="A28" t="str">
            <v>豊</v>
          </cell>
          <cell r="D28">
            <v>4669</v>
          </cell>
          <cell r="E28">
            <v>1616</v>
          </cell>
        </row>
        <row r="29">
          <cell r="A29" t="str">
            <v>北中山</v>
          </cell>
          <cell r="D29">
            <v>2932</v>
          </cell>
          <cell r="E29">
            <v>821</v>
          </cell>
        </row>
        <row r="30">
          <cell r="A30" t="str">
            <v>河和田</v>
          </cell>
          <cell r="D30">
            <v>4315</v>
          </cell>
          <cell r="E30">
            <v>1323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2BB1-BBFF-4FDB-8956-60CAA8D3B131}">
  <sheetPr>
    <tabColor rgb="FFFF0000"/>
  </sheetPr>
  <dimension ref="A1:M31"/>
  <sheetViews>
    <sheetView tabSelected="1" view="pageBreakPreview" topLeftCell="A13" zoomScale="110" zoomScaleNormal="100" zoomScaleSheetLayoutView="110" workbookViewId="0"/>
  </sheetViews>
  <sheetFormatPr defaultColWidth="10.59765625" defaultRowHeight="18" customHeight="1" x14ac:dyDescent="0.2"/>
  <cols>
    <col min="1" max="1" width="11.69921875" style="45" customWidth="1"/>
    <col min="2" max="5" width="10.09765625" style="45" customWidth="1"/>
    <col min="6" max="6" width="6.3984375" style="45" customWidth="1"/>
    <col min="7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41" t="s">
        <v>80</v>
      </c>
      <c r="B1" s="42"/>
      <c r="C1" s="43"/>
      <c r="D1" s="43"/>
      <c r="E1" s="43"/>
      <c r="F1" s="43"/>
      <c r="I1" s="2" t="s">
        <v>130</v>
      </c>
    </row>
    <row r="2" spans="1:13" s="3" customFormat="1" ht="18" customHeight="1" x14ac:dyDescent="0.2">
      <c r="A2" s="43"/>
      <c r="B2" s="43"/>
      <c r="C2" s="43"/>
      <c r="D2" s="43"/>
      <c r="E2" s="43"/>
      <c r="F2" s="43"/>
      <c r="I2" s="2" t="s">
        <v>109</v>
      </c>
    </row>
    <row r="3" spans="1:13" ht="15.75" customHeight="1" x14ac:dyDescent="0.2">
      <c r="A3" s="44" t="s">
        <v>87</v>
      </c>
      <c r="D3" s="43"/>
    </row>
    <row r="4" spans="1:13" ht="18" customHeight="1" x14ac:dyDescent="0.2">
      <c r="A4" s="68" t="s">
        <v>0</v>
      </c>
      <c r="B4" s="70" t="s">
        <v>26</v>
      </c>
      <c r="C4" s="71"/>
      <c r="D4" s="72"/>
      <c r="E4" s="46" t="s">
        <v>13</v>
      </c>
      <c r="L4" s="4" t="s">
        <v>77</v>
      </c>
    </row>
    <row r="5" spans="1:13" ht="18" customHeight="1" x14ac:dyDescent="0.2">
      <c r="A5" s="69"/>
      <c r="B5" s="48" t="s">
        <v>27</v>
      </c>
      <c r="C5" s="49" t="s">
        <v>28</v>
      </c>
      <c r="D5" s="48" t="s">
        <v>29</v>
      </c>
      <c r="E5" s="47" t="s">
        <v>30</v>
      </c>
      <c r="M5" s="30" t="s">
        <v>89</v>
      </c>
    </row>
    <row r="6" spans="1:13" ht="18" customHeight="1" x14ac:dyDescent="0.2">
      <c r="A6" s="50" t="s">
        <v>4</v>
      </c>
      <c r="B6" s="51">
        <v>6301</v>
      </c>
      <c r="C6" s="52">
        <v>6685</v>
      </c>
      <c r="D6" s="51">
        <f>B6+C6</f>
        <v>12986</v>
      </c>
      <c r="E6" s="52">
        <v>5323</v>
      </c>
      <c r="L6" s="4" t="s">
        <v>75</v>
      </c>
    </row>
    <row r="7" spans="1:13" ht="18" customHeight="1" x14ac:dyDescent="0.2">
      <c r="A7" s="54" t="s">
        <v>1</v>
      </c>
      <c r="B7" s="53">
        <v>2604</v>
      </c>
      <c r="C7" s="55">
        <v>2684</v>
      </c>
      <c r="D7" s="53">
        <f t="shared" ref="D7:D15" si="0">B7+C7</f>
        <v>5288</v>
      </c>
      <c r="E7" s="55">
        <v>2076</v>
      </c>
      <c r="L7" s="4" t="s">
        <v>76</v>
      </c>
    </row>
    <row r="8" spans="1:13" ht="18" customHeight="1" x14ac:dyDescent="0.2">
      <c r="A8" s="54" t="s">
        <v>5</v>
      </c>
      <c r="B8" s="53">
        <v>7780</v>
      </c>
      <c r="C8" s="55">
        <v>8052</v>
      </c>
      <c r="D8" s="53">
        <f t="shared" si="0"/>
        <v>15832</v>
      </c>
      <c r="E8" s="55">
        <v>6363</v>
      </c>
    </row>
    <row r="9" spans="1:13" ht="18" customHeight="1" x14ac:dyDescent="0.2">
      <c r="A9" s="54" t="s">
        <v>7</v>
      </c>
      <c r="B9" s="53">
        <v>2238</v>
      </c>
      <c r="C9" s="55">
        <v>2350</v>
      </c>
      <c r="D9" s="53">
        <f t="shared" si="0"/>
        <v>4588</v>
      </c>
      <c r="E9" s="55">
        <v>1612</v>
      </c>
    </row>
    <row r="10" spans="1:13" ht="18" customHeight="1" x14ac:dyDescent="0.2">
      <c r="A10" s="54" t="s">
        <v>6</v>
      </c>
      <c r="B10" s="53">
        <v>916</v>
      </c>
      <c r="C10" s="55">
        <v>942</v>
      </c>
      <c r="D10" s="53">
        <f t="shared" si="0"/>
        <v>1858</v>
      </c>
      <c r="E10" s="55">
        <v>630</v>
      </c>
    </row>
    <row r="11" spans="1:13" ht="18" customHeight="1" x14ac:dyDescent="0.2">
      <c r="A11" s="54" t="s">
        <v>8</v>
      </c>
      <c r="B11" s="53">
        <v>4933</v>
      </c>
      <c r="C11" s="55">
        <v>5011</v>
      </c>
      <c r="D11" s="53">
        <f t="shared" si="0"/>
        <v>9944</v>
      </c>
      <c r="E11" s="55">
        <v>3870</v>
      </c>
    </row>
    <row r="12" spans="1:13" ht="18" customHeight="1" x14ac:dyDescent="0.2">
      <c r="A12" s="54" t="s">
        <v>9</v>
      </c>
      <c r="B12" s="53">
        <v>3428</v>
      </c>
      <c r="C12" s="55">
        <v>3539</v>
      </c>
      <c r="D12" s="53">
        <f t="shared" si="0"/>
        <v>6967</v>
      </c>
      <c r="E12" s="55">
        <v>2462</v>
      </c>
    </row>
    <row r="13" spans="1:13" ht="18" customHeight="1" x14ac:dyDescent="0.2">
      <c r="A13" s="54" t="s">
        <v>11</v>
      </c>
      <c r="B13" s="53">
        <v>2226</v>
      </c>
      <c r="C13" s="55">
        <v>2324</v>
      </c>
      <c r="D13" s="53">
        <f t="shared" si="0"/>
        <v>4550</v>
      </c>
      <c r="E13" s="55">
        <v>1707</v>
      </c>
    </row>
    <row r="14" spans="1:13" ht="18" customHeight="1" x14ac:dyDescent="0.2">
      <c r="A14" s="54" t="s">
        <v>2</v>
      </c>
      <c r="B14" s="53">
        <v>1225</v>
      </c>
      <c r="C14" s="55">
        <v>1330</v>
      </c>
      <c r="D14" s="53">
        <f t="shared" si="0"/>
        <v>2555</v>
      </c>
      <c r="E14" s="55">
        <v>844</v>
      </c>
    </row>
    <row r="15" spans="1:13" ht="18" customHeight="1" x14ac:dyDescent="0.2">
      <c r="A15" s="50" t="s">
        <v>3</v>
      </c>
      <c r="B15" s="51">
        <v>1787</v>
      </c>
      <c r="C15" s="52">
        <v>1824</v>
      </c>
      <c r="D15" s="51">
        <f t="shared" si="0"/>
        <v>3611</v>
      </c>
      <c r="E15" s="52">
        <v>1334</v>
      </c>
    </row>
    <row r="16" spans="1:13" ht="18" customHeight="1" x14ac:dyDescent="0.2">
      <c r="A16" s="49" t="s">
        <v>10</v>
      </c>
      <c r="B16" s="56">
        <f>SUM(B6:B15)</f>
        <v>33438</v>
      </c>
      <c r="C16" s="56">
        <f>SUM(C6:C15)</f>
        <v>34741</v>
      </c>
      <c r="D16" s="56">
        <f>SUM(D6:D15)</f>
        <v>68179</v>
      </c>
      <c r="E16" s="56">
        <f>SUM(E6:E15)</f>
        <v>26221</v>
      </c>
    </row>
    <row r="17" spans="1:13" ht="8.25" customHeight="1" x14ac:dyDescent="0.2">
      <c r="A17" s="44"/>
      <c r="B17" s="51"/>
      <c r="C17" s="51"/>
      <c r="D17" s="51"/>
      <c r="E17" s="51"/>
    </row>
    <row r="18" spans="1:13" ht="15.75" customHeight="1" x14ac:dyDescent="0.2">
      <c r="A18" s="44" t="s">
        <v>88</v>
      </c>
    </row>
    <row r="19" spans="1:13" ht="18" customHeight="1" x14ac:dyDescent="0.2">
      <c r="A19" s="68" t="s">
        <v>0</v>
      </c>
      <c r="B19" s="70" t="s">
        <v>26</v>
      </c>
      <c r="C19" s="71"/>
      <c r="D19" s="72"/>
      <c r="E19" s="46" t="s">
        <v>13</v>
      </c>
      <c r="L19" s="4" t="s">
        <v>77</v>
      </c>
    </row>
    <row r="20" spans="1:13" ht="18" customHeight="1" x14ac:dyDescent="0.2">
      <c r="A20" s="69"/>
      <c r="B20" s="48" t="s">
        <v>27</v>
      </c>
      <c r="C20" s="49" t="s">
        <v>28</v>
      </c>
      <c r="D20" s="48" t="s">
        <v>29</v>
      </c>
      <c r="E20" s="47" t="s">
        <v>30</v>
      </c>
      <c r="M20" s="30" t="s">
        <v>90</v>
      </c>
    </row>
    <row r="21" spans="1:13" ht="18" customHeight="1" x14ac:dyDescent="0.2">
      <c r="A21" s="50" t="s">
        <v>4</v>
      </c>
      <c r="B21" s="60">
        <v>6274</v>
      </c>
      <c r="C21" s="60">
        <v>6657</v>
      </c>
      <c r="D21" s="57">
        <f>B21+C21</f>
        <v>12931</v>
      </c>
      <c r="E21" s="64">
        <v>5306</v>
      </c>
      <c r="L21" s="4" t="s">
        <v>75</v>
      </c>
    </row>
    <row r="22" spans="1:13" ht="18" customHeight="1" x14ac:dyDescent="0.2">
      <c r="A22" s="54" t="s">
        <v>1</v>
      </c>
      <c r="B22" s="61">
        <v>2604</v>
      </c>
      <c r="C22" s="61">
        <v>2684</v>
      </c>
      <c r="D22" s="58">
        <f t="shared" ref="D22:D30" si="1">B22+C22</f>
        <v>5288</v>
      </c>
      <c r="E22" s="65">
        <v>2076</v>
      </c>
      <c r="L22" s="4" t="s">
        <v>76</v>
      </c>
    </row>
    <row r="23" spans="1:13" ht="18" customHeight="1" x14ac:dyDescent="0.2">
      <c r="A23" s="54" t="s">
        <v>5</v>
      </c>
      <c r="B23" s="61">
        <v>8445</v>
      </c>
      <c r="C23" s="61">
        <v>8719</v>
      </c>
      <c r="D23" s="58">
        <f t="shared" si="1"/>
        <v>17164</v>
      </c>
      <c r="E23" s="65">
        <v>6927</v>
      </c>
    </row>
    <row r="24" spans="1:13" ht="18" customHeight="1" x14ac:dyDescent="0.2">
      <c r="A24" s="54" t="s">
        <v>7</v>
      </c>
      <c r="B24" s="61">
        <v>2330</v>
      </c>
      <c r="C24" s="61">
        <v>2442</v>
      </c>
      <c r="D24" s="58">
        <f t="shared" si="1"/>
        <v>4772</v>
      </c>
      <c r="E24" s="65">
        <v>1680</v>
      </c>
    </row>
    <row r="25" spans="1:13" ht="18" customHeight="1" x14ac:dyDescent="0.2">
      <c r="A25" s="54" t="s">
        <v>6</v>
      </c>
      <c r="B25" s="62">
        <v>849</v>
      </c>
      <c r="C25" s="62">
        <v>874</v>
      </c>
      <c r="D25" s="58">
        <f t="shared" si="1"/>
        <v>1723</v>
      </c>
      <c r="E25" s="66">
        <v>576</v>
      </c>
    </row>
    <row r="26" spans="1:13" ht="18" customHeight="1" x14ac:dyDescent="0.2">
      <c r="A26" s="54" t="s">
        <v>8</v>
      </c>
      <c r="B26" s="61">
        <v>4269</v>
      </c>
      <c r="C26" s="61">
        <v>4346</v>
      </c>
      <c r="D26" s="58">
        <f t="shared" si="1"/>
        <v>8615</v>
      </c>
      <c r="E26" s="65">
        <v>3308</v>
      </c>
    </row>
    <row r="27" spans="1:13" ht="18" customHeight="1" x14ac:dyDescent="0.2">
      <c r="A27" s="54" t="s">
        <v>9</v>
      </c>
      <c r="B27" s="61">
        <v>3430</v>
      </c>
      <c r="C27" s="61">
        <v>3540</v>
      </c>
      <c r="D27" s="58">
        <f t="shared" si="1"/>
        <v>6970</v>
      </c>
      <c r="E27" s="65">
        <v>2463</v>
      </c>
    </row>
    <row r="28" spans="1:13" ht="18" customHeight="1" x14ac:dyDescent="0.2">
      <c r="A28" s="54" t="s">
        <v>11</v>
      </c>
      <c r="B28" s="61">
        <v>2224</v>
      </c>
      <c r="C28" s="61">
        <v>2323</v>
      </c>
      <c r="D28" s="58">
        <f t="shared" si="1"/>
        <v>4547</v>
      </c>
      <c r="E28" s="65">
        <v>1706</v>
      </c>
    </row>
    <row r="29" spans="1:13" ht="18" customHeight="1" x14ac:dyDescent="0.2">
      <c r="A29" s="54" t="s">
        <v>2</v>
      </c>
      <c r="B29" s="61">
        <v>1226</v>
      </c>
      <c r="C29" s="61">
        <v>1332</v>
      </c>
      <c r="D29" s="58">
        <f t="shared" si="1"/>
        <v>2558</v>
      </c>
      <c r="E29" s="66">
        <v>845</v>
      </c>
    </row>
    <row r="30" spans="1:13" ht="18" customHeight="1" x14ac:dyDescent="0.2">
      <c r="A30" s="50" t="s">
        <v>3</v>
      </c>
      <c r="B30" s="63">
        <v>1787</v>
      </c>
      <c r="C30" s="63">
        <v>1824</v>
      </c>
      <c r="D30" s="59">
        <f t="shared" si="1"/>
        <v>3611</v>
      </c>
      <c r="E30" s="67">
        <v>1334</v>
      </c>
    </row>
    <row r="31" spans="1:13" ht="18" customHeight="1" x14ac:dyDescent="0.2">
      <c r="A31" s="49" t="s">
        <v>10</v>
      </c>
      <c r="B31" s="56">
        <f>SUM(B21:B30)</f>
        <v>33438</v>
      </c>
      <c r="C31" s="56">
        <f>SUM(C21:C30)</f>
        <v>34741</v>
      </c>
      <c r="D31" s="56">
        <f>SUM(D21:D30)</f>
        <v>68179</v>
      </c>
      <c r="E31" s="56">
        <f>SUM(E21:E30)</f>
        <v>26221</v>
      </c>
    </row>
  </sheetData>
  <mergeCells count="4">
    <mergeCell ref="A4:A5"/>
    <mergeCell ref="B4:D4"/>
    <mergeCell ref="A19:A20"/>
    <mergeCell ref="B19:D19"/>
  </mergeCells>
  <phoneticPr fontId="7"/>
  <printOptions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1"/>
  <sheetViews>
    <sheetView topLeftCell="A13" zoomScaleNormal="100" workbookViewId="0">
      <selection sqref="A1:IV65536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80</v>
      </c>
      <c r="B1" s="2"/>
      <c r="E1" s="2" t="s">
        <v>86</v>
      </c>
    </row>
    <row r="2" spans="1:13" s="3" customFormat="1" ht="18" customHeight="1" x14ac:dyDescent="0.2">
      <c r="E2" s="2" t="s">
        <v>16</v>
      </c>
    </row>
    <row r="3" spans="1:13" ht="15.75" customHeight="1" x14ac:dyDescent="0.2">
      <c r="A3" s="5" t="s">
        <v>87</v>
      </c>
    </row>
    <row r="4" spans="1:13" ht="18" customHeight="1" x14ac:dyDescent="0.2">
      <c r="A4" s="73" t="s">
        <v>0</v>
      </c>
      <c r="B4" s="75" t="s">
        <v>26</v>
      </c>
      <c r="C4" s="76"/>
      <c r="D4" s="77"/>
      <c r="E4" s="6" t="s">
        <v>13</v>
      </c>
      <c r="L4" s="4" t="s">
        <v>77</v>
      </c>
    </row>
    <row r="5" spans="1:13" ht="18" customHeight="1" x14ac:dyDescent="0.2">
      <c r="A5" s="74"/>
      <c r="B5" s="8" t="s">
        <v>27</v>
      </c>
      <c r="C5" s="9" t="s">
        <v>28</v>
      </c>
      <c r="D5" s="8" t="s">
        <v>29</v>
      </c>
      <c r="E5" s="7" t="s">
        <v>30</v>
      </c>
      <c r="M5" s="30" t="s">
        <v>89</v>
      </c>
    </row>
    <row r="6" spans="1:13" ht="18" customHeight="1" x14ac:dyDescent="0.2">
      <c r="A6" s="10" t="s">
        <v>4</v>
      </c>
      <c r="B6" s="11">
        <v>6281</v>
      </c>
      <c r="C6" s="12">
        <v>6739</v>
      </c>
      <c r="D6" s="38">
        <f t="shared" ref="D6:D15" si="0">B6+C6</f>
        <v>13020</v>
      </c>
      <c r="E6" s="12">
        <v>4754</v>
      </c>
      <c r="L6" s="4" t="s">
        <v>75</v>
      </c>
    </row>
    <row r="7" spans="1:13" ht="18" customHeight="1" x14ac:dyDescent="0.2">
      <c r="A7" s="37" t="s">
        <v>1</v>
      </c>
      <c r="B7" s="38">
        <v>2539</v>
      </c>
      <c r="C7" s="39">
        <v>2722</v>
      </c>
      <c r="D7" s="38">
        <f t="shared" si="0"/>
        <v>5261</v>
      </c>
      <c r="E7" s="39">
        <v>1789</v>
      </c>
      <c r="L7" s="4" t="s">
        <v>76</v>
      </c>
    </row>
    <row r="8" spans="1:13" ht="18" customHeight="1" x14ac:dyDescent="0.2">
      <c r="A8" s="37" t="s">
        <v>5</v>
      </c>
      <c r="B8" s="38">
        <v>7624</v>
      </c>
      <c r="C8" s="39">
        <v>8080</v>
      </c>
      <c r="D8" s="38">
        <f t="shared" si="0"/>
        <v>15704</v>
      </c>
      <c r="E8" s="39">
        <v>5648</v>
      </c>
    </row>
    <row r="9" spans="1:13" ht="18" customHeight="1" x14ac:dyDescent="0.2">
      <c r="A9" s="37" t="s">
        <v>7</v>
      </c>
      <c r="B9" s="38">
        <v>2151</v>
      </c>
      <c r="C9" s="39">
        <v>2220</v>
      </c>
      <c r="D9" s="38">
        <f t="shared" si="0"/>
        <v>4371</v>
      </c>
      <c r="E9" s="39">
        <v>1304</v>
      </c>
    </row>
    <row r="10" spans="1:13" ht="18" customHeight="1" x14ac:dyDescent="0.2">
      <c r="A10" s="37" t="s">
        <v>6</v>
      </c>
      <c r="B10" s="38">
        <v>1010</v>
      </c>
      <c r="C10" s="39">
        <v>1041</v>
      </c>
      <c r="D10" s="38">
        <f t="shared" si="0"/>
        <v>2051</v>
      </c>
      <c r="E10" s="39">
        <v>612</v>
      </c>
    </row>
    <row r="11" spans="1:13" ht="18" customHeight="1" x14ac:dyDescent="0.2">
      <c r="A11" s="37" t="s">
        <v>8</v>
      </c>
      <c r="B11" s="38">
        <v>4729</v>
      </c>
      <c r="C11" s="39">
        <v>4941</v>
      </c>
      <c r="D11" s="38">
        <f t="shared" si="0"/>
        <v>9670</v>
      </c>
      <c r="E11" s="39">
        <v>3307</v>
      </c>
    </row>
    <row r="12" spans="1:13" ht="18" customHeight="1" x14ac:dyDescent="0.2">
      <c r="A12" s="37" t="s">
        <v>9</v>
      </c>
      <c r="B12" s="38">
        <v>3518</v>
      </c>
      <c r="C12" s="39">
        <v>3593</v>
      </c>
      <c r="D12" s="38">
        <f t="shared" si="0"/>
        <v>7111</v>
      </c>
      <c r="E12" s="39">
        <v>2188</v>
      </c>
    </row>
    <row r="13" spans="1:13" ht="18" customHeight="1" x14ac:dyDescent="0.2">
      <c r="A13" s="37" t="s">
        <v>11</v>
      </c>
      <c r="B13" s="38">
        <v>2257</v>
      </c>
      <c r="C13" s="39">
        <v>2416</v>
      </c>
      <c r="D13" s="38">
        <f t="shared" si="0"/>
        <v>4673</v>
      </c>
      <c r="E13" s="39">
        <v>1617</v>
      </c>
    </row>
    <row r="14" spans="1:13" ht="18" customHeight="1" x14ac:dyDescent="0.2">
      <c r="A14" s="37" t="s">
        <v>2</v>
      </c>
      <c r="B14" s="38">
        <v>1389</v>
      </c>
      <c r="C14" s="39">
        <v>1530</v>
      </c>
      <c r="D14" s="38">
        <f t="shared" si="0"/>
        <v>2919</v>
      </c>
      <c r="E14" s="39">
        <v>818</v>
      </c>
    </row>
    <row r="15" spans="1:13" ht="18" customHeight="1" x14ac:dyDescent="0.2">
      <c r="A15" s="10" t="s">
        <v>3</v>
      </c>
      <c r="B15" s="11">
        <v>2121</v>
      </c>
      <c r="C15" s="12">
        <v>2194</v>
      </c>
      <c r="D15" s="11">
        <f t="shared" si="0"/>
        <v>4315</v>
      </c>
      <c r="E15" s="12">
        <v>1323</v>
      </c>
    </row>
    <row r="16" spans="1:13" ht="18" customHeight="1" x14ac:dyDescent="0.2">
      <c r="A16" s="9" t="s">
        <v>10</v>
      </c>
      <c r="B16" s="13">
        <f>SUM(B6:B15)</f>
        <v>33619</v>
      </c>
      <c r="C16" s="13">
        <f>SUM(C6:C15)</f>
        <v>35476</v>
      </c>
      <c r="D16" s="13">
        <f>SUM(D6:D15)</f>
        <v>69095</v>
      </c>
      <c r="E16" s="13">
        <f>SUM(E6:E15)</f>
        <v>23360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88</v>
      </c>
    </row>
    <row r="19" spans="1:13" ht="18" customHeight="1" x14ac:dyDescent="0.2">
      <c r="A19" s="73" t="s">
        <v>0</v>
      </c>
      <c r="B19" s="75" t="s">
        <v>26</v>
      </c>
      <c r="C19" s="76"/>
      <c r="D19" s="77"/>
      <c r="E19" s="6" t="s">
        <v>13</v>
      </c>
      <c r="L19" s="4" t="s">
        <v>77</v>
      </c>
    </row>
    <row r="20" spans="1:13" ht="18" customHeight="1" x14ac:dyDescent="0.2">
      <c r="A20" s="74"/>
      <c r="B20" s="8" t="s">
        <v>27</v>
      </c>
      <c r="C20" s="9" t="s">
        <v>28</v>
      </c>
      <c r="D20" s="8" t="s">
        <v>29</v>
      </c>
      <c r="E20" s="7" t="s">
        <v>30</v>
      </c>
      <c r="M20" s="30" t="s">
        <v>90</v>
      </c>
    </row>
    <row r="21" spans="1:13" ht="18" customHeight="1" x14ac:dyDescent="0.2">
      <c r="A21" s="10" t="s">
        <v>4</v>
      </c>
      <c r="B21" s="11">
        <v>6250</v>
      </c>
      <c r="C21" s="12">
        <v>6711</v>
      </c>
      <c r="D21" s="11">
        <f>B21+C21</f>
        <v>12961</v>
      </c>
      <c r="E21" s="12">
        <v>4737</v>
      </c>
      <c r="L21" s="4" t="s">
        <v>75</v>
      </c>
    </row>
    <row r="22" spans="1:13" ht="18" customHeight="1" x14ac:dyDescent="0.2">
      <c r="A22" s="37" t="s">
        <v>1</v>
      </c>
      <c r="B22" s="38">
        <v>2539</v>
      </c>
      <c r="C22" s="39">
        <v>2722</v>
      </c>
      <c r="D22" s="38">
        <f t="shared" ref="D22:D30" si="1">B22+C22</f>
        <v>5261</v>
      </c>
      <c r="E22" s="39">
        <v>1789</v>
      </c>
      <c r="L22" s="4" t="s">
        <v>76</v>
      </c>
    </row>
    <row r="23" spans="1:13" ht="18" customHeight="1" x14ac:dyDescent="0.2">
      <c r="A23" s="37" t="s">
        <v>5</v>
      </c>
      <c r="B23" s="38">
        <v>8132</v>
      </c>
      <c r="C23" s="39">
        <v>8642</v>
      </c>
      <c r="D23" s="38">
        <f t="shared" si="1"/>
        <v>16774</v>
      </c>
      <c r="E23" s="39">
        <v>6035</v>
      </c>
    </row>
    <row r="24" spans="1:13" ht="18" customHeight="1" x14ac:dyDescent="0.2">
      <c r="A24" s="37" t="s">
        <v>7</v>
      </c>
      <c r="B24" s="38">
        <v>2249</v>
      </c>
      <c r="C24" s="39">
        <v>2322</v>
      </c>
      <c r="D24" s="38">
        <f t="shared" si="1"/>
        <v>4571</v>
      </c>
      <c r="E24" s="39">
        <v>1365</v>
      </c>
    </row>
    <row r="25" spans="1:13" ht="18" customHeight="1" x14ac:dyDescent="0.2">
      <c r="A25" s="37" t="s">
        <v>6</v>
      </c>
      <c r="B25" s="38">
        <v>933</v>
      </c>
      <c r="C25" s="39">
        <v>956</v>
      </c>
      <c r="D25" s="38">
        <f t="shared" si="1"/>
        <v>1889</v>
      </c>
      <c r="E25" s="39">
        <v>563</v>
      </c>
    </row>
    <row r="26" spans="1:13" ht="18" customHeight="1" x14ac:dyDescent="0.2">
      <c r="A26" s="37" t="s">
        <v>8</v>
      </c>
      <c r="B26" s="38">
        <v>4225</v>
      </c>
      <c r="C26" s="39">
        <v>4383</v>
      </c>
      <c r="D26" s="38">
        <f>B26+C26</f>
        <v>8608</v>
      </c>
      <c r="E26" s="39">
        <v>2922</v>
      </c>
    </row>
    <row r="27" spans="1:13" ht="18" customHeight="1" x14ac:dyDescent="0.2">
      <c r="A27" s="37" t="s">
        <v>9</v>
      </c>
      <c r="B27" s="38">
        <v>3521</v>
      </c>
      <c r="C27" s="39">
        <v>3594</v>
      </c>
      <c r="D27" s="38">
        <f t="shared" si="1"/>
        <v>7115</v>
      </c>
      <c r="E27" s="39">
        <v>2189</v>
      </c>
    </row>
    <row r="28" spans="1:13" ht="18" customHeight="1" x14ac:dyDescent="0.2">
      <c r="A28" s="37" t="s">
        <v>11</v>
      </c>
      <c r="B28" s="38">
        <v>2254</v>
      </c>
      <c r="C28" s="39">
        <v>2415</v>
      </c>
      <c r="D28" s="38">
        <f t="shared" si="1"/>
        <v>4669</v>
      </c>
      <c r="E28" s="39">
        <v>1616</v>
      </c>
    </row>
    <row r="29" spans="1:13" ht="18" customHeight="1" x14ac:dyDescent="0.2">
      <c r="A29" s="37" t="s">
        <v>2</v>
      </c>
      <c r="B29" s="38">
        <v>1395</v>
      </c>
      <c r="C29" s="39">
        <v>1537</v>
      </c>
      <c r="D29" s="38">
        <f t="shared" si="1"/>
        <v>2932</v>
      </c>
      <c r="E29" s="39">
        <v>821</v>
      </c>
    </row>
    <row r="30" spans="1:13" ht="18" customHeight="1" x14ac:dyDescent="0.2">
      <c r="A30" s="10" t="s">
        <v>3</v>
      </c>
      <c r="B30" s="11">
        <v>2121</v>
      </c>
      <c r="C30" s="12">
        <v>2194</v>
      </c>
      <c r="D30" s="11">
        <f t="shared" si="1"/>
        <v>4315</v>
      </c>
      <c r="E30" s="12">
        <v>1323</v>
      </c>
    </row>
    <row r="31" spans="1:13" ht="18" customHeight="1" x14ac:dyDescent="0.2">
      <c r="A31" s="9" t="s">
        <v>10</v>
      </c>
      <c r="B31" s="13">
        <f>SUM(B21:B30)</f>
        <v>33619</v>
      </c>
      <c r="C31" s="13">
        <f>SUM(C21:C30)</f>
        <v>35476</v>
      </c>
      <c r="D31" s="13">
        <f>SUM(D21:D30)</f>
        <v>69095</v>
      </c>
      <c r="E31" s="13">
        <f>SUM(E21:E30)</f>
        <v>23360</v>
      </c>
    </row>
  </sheetData>
  <mergeCells count="4">
    <mergeCell ref="A4:A5"/>
    <mergeCell ref="B4:D4"/>
    <mergeCell ref="A19:A20"/>
    <mergeCell ref="B19:D19"/>
  </mergeCells>
  <phoneticPr fontId="7"/>
  <printOptions horizontalCentered="1" verticalCentered="1"/>
  <pageMargins left="0.7" right="0.7" top="0.75" bottom="0.75" header="0.3" footer="0.3"/>
  <pageSetup paperSize="9" orientation="portrait" blackAndWhite="1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zoomScaleNormal="100" workbookViewId="0">
      <selection activeCell="N11" sqref="N11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80</v>
      </c>
      <c r="B1" s="2"/>
      <c r="E1" s="2" t="s">
        <v>85</v>
      </c>
    </row>
    <row r="2" spans="1:13" s="3" customFormat="1" ht="18" customHeight="1" x14ac:dyDescent="0.2">
      <c r="E2" s="2" t="s">
        <v>16</v>
      </c>
    </row>
    <row r="3" spans="1:13" ht="15.75" customHeight="1" x14ac:dyDescent="0.2">
      <c r="A3" s="5" t="s">
        <v>24</v>
      </c>
    </row>
    <row r="4" spans="1:13" ht="18" customHeight="1" x14ac:dyDescent="0.2">
      <c r="A4" s="73" t="s">
        <v>0</v>
      </c>
      <c r="B4" s="75" t="s">
        <v>26</v>
      </c>
      <c r="C4" s="76"/>
      <c r="D4" s="77"/>
      <c r="E4" s="6" t="s">
        <v>13</v>
      </c>
      <c r="L4" s="4" t="s">
        <v>77</v>
      </c>
    </row>
    <row r="5" spans="1:13" ht="18" customHeight="1" x14ac:dyDescent="0.2">
      <c r="A5" s="74"/>
      <c r="B5" s="8" t="s">
        <v>27</v>
      </c>
      <c r="C5" s="9" t="s">
        <v>28</v>
      </c>
      <c r="D5" s="8" t="s">
        <v>29</v>
      </c>
      <c r="E5" s="7" t="s">
        <v>30</v>
      </c>
      <c r="M5" s="30" t="s">
        <v>78</v>
      </c>
    </row>
    <row r="6" spans="1:13" ht="18" customHeight="1" x14ac:dyDescent="0.2">
      <c r="A6" s="10" t="s">
        <v>4</v>
      </c>
      <c r="B6" s="11">
        <v>6224</v>
      </c>
      <c r="C6" s="12">
        <v>6712</v>
      </c>
      <c r="D6" s="38">
        <f t="shared" ref="D6:D15" si="0">B6+C6</f>
        <v>12936</v>
      </c>
      <c r="E6" s="12">
        <v>4635</v>
      </c>
      <c r="L6" s="4" t="s">
        <v>75</v>
      </c>
    </row>
    <row r="7" spans="1:13" ht="18" customHeight="1" x14ac:dyDescent="0.2">
      <c r="A7" s="37" t="s">
        <v>1</v>
      </c>
      <c r="B7" s="38">
        <v>2490</v>
      </c>
      <c r="C7" s="39">
        <v>2670</v>
      </c>
      <c r="D7" s="38">
        <f t="shared" si="0"/>
        <v>5160</v>
      </c>
      <c r="E7" s="39">
        <v>1716</v>
      </c>
      <c r="L7" s="4" t="s">
        <v>76</v>
      </c>
    </row>
    <row r="8" spans="1:13" ht="18" customHeight="1" x14ac:dyDescent="0.2">
      <c r="A8" s="37" t="s">
        <v>5</v>
      </c>
      <c r="B8" s="38">
        <v>7548</v>
      </c>
      <c r="C8" s="39">
        <v>7989</v>
      </c>
      <c r="D8" s="38">
        <f t="shared" si="0"/>
        <v>15537</v>
      </c>
      <c r="E8" s="39">
        <v>5501</v>
      </c>
    </row>
    <row r="9" spans="1:13" ht="18" customHeight="1" x14ac:dyDescent="0.2">
      <c r="A9" s="37" t="s">
        <v>7</v>
      </c>
      <c r="B9" s="38">
        <v>2152</v>
      </c>
      <c r="C9" s="39">
        <v>2216</v>
      </c>
      <c r="D9" s="38">
        <f t="shared" si="0"/>
        <v>4368</v>
      </c>
      <c r="E9" s="39">
        <v>1284</v>
      </c>
    </row>
    <row r="10" spans="1:13" ht="18" customHeight="1" x14ac:dyDescent="0.2">
      <c r="A10" s="37" t="s">
        <v>6</v>
      </c>
      <c r="B10" s="38">
        <v>999</v>
      </c>
      <c r="C10" s="39">
        <v>1054</v>
      </c>
      <c r="D10" s="38">
        <f t="shared" si="0"/>
        <v>2053</v>
      </c>
      <c r="E10" s="39">
        <v>606</v>
      </c>
    </row>
    <row r="11" spans="1:13" ht="18" customHeight="1" x14ac:dyDescent="0.2">
      <c r="A11" s="37" t="s">
        <v>8</v>
      </c>
      <c r="B11" s="38">
        <v>4731</v>
      </c>
      <c r="C11" s="39">
        <v>4915</v>
      </c>
      <c r="D11" s="38">
        <f t="shared" si="0"/>
        <v>9646</v>
      </c>
      <c r="E11" s="39">
        <v>3256</v>
      </c>
    </row>
    <row r="12" spans="1:13" ht="18" customHeight="1" x14ac:dyDescent="0.2">
      <c r="A12" s="37" t="s">
        <v>9</v>
      </c>
      <c r="B12" s="38">
        <v>3504</v>
      </c>
      <c r="C12" s="39">
        <v>3620</v>
      </c>
      <c r="D12" s="38">
        <f t="shared" si="0"/>
        <v>7124</v>
      </c>
      <c r="E12" s="39">
        <v>2171</v>
      </c>
    </row>
    <row r="13" spans="1:13" ht="18" customHeight="1" x14ac:dyDescent="0.2">
      <c r="A13" s="37" t="s">
        <v>11</v>
      </c>
      <c r="B13" s="38">
        <v>2257</v>
      </c>
      <c r="C13" s="39">
        <v>2414</v>
      </c>
      <c r="D13" s="38">
        <f t="shared" si="0"/>
        <v>4671</v>
      </c>
      <c r="E13" s="39">
        <v>1602</v>
      </c>
    </row>
    <row r="14" spans="1:13" ht="18" customHeight="1" x14ac:dyDescent="0.2">
      <c r="A14" s="37" t="s">
        <v>2</v>
      </c>
      <c r="B14" s="38">
        <v>1397</v>
      </c>
      <c r="C14" s="39">
        <v>1548</v>
      </c>
      <c r="D14" s="38">
        <f t="shared" si="0"/>
        <v>2945</v>
      </c>
      <c r="E14" s="39">
        <v>815</v>
      </c>
    </row>
    <row r="15" spans="1:13" ht="18" customHeight="1" x14ac:dyDescent="0.2">
      <c r="A15" s="10" t="s">
        <v>3</v>
      </c>
      <c r="B15" s="11">
        <v>2132</v>
      </c>
      <c r="C15" s="12">
        <v>2240</v>
      </c>
      <c r="D15" s="11">
        <f t="shared" si="0"/>
        <v>4372</v>
      </c>
      <c r="E15" s="12">
        <v>1323</v>
      </c>
    </row>
    <row r="16" spans="1:13" ht="18" customHeight="1" x14ac:dyDescent="0.2">
      <c r="A16" s="9" t="s">
        <v>10</v>
      </c>
      <c r="B16" s="13">
        <f>SUM(B6:B15)</f>
        <v>33434</v>
      </c>
      <c r="C16" s="13">
        <f>SUM(C6:C15)</f>
        <v>35378</v>
      </c>
      <c r="D16" s="13">
        <f>SUM(D6:D15)</f>
        <v>68812</v>
      </c>
      <c r="E16" s="13">
        <f>SUM(E6:E15)</f>
        <v>22909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23</v>
      </c>
    </row>
    <row r="19" spans="1:13" ht="18" customHeight="1" x14ac:dyDescent="0.2">
      <c r="A19" s="73" t="s">
        <v>0</v>
      </c>
      <c r="B19" s="75" t="s">
        <v>26</v>
      </c>
      <c r="C19" s="76"/>
      <c r="D19" s="77"/>
      <c r="E19" s="6" t="s">
        <v>13</v>
      </c>
      <c r="L19" s="4" t="s">
        <v>77</v>
      </c>
    </row>
    <row r="20" spans="1:13" ht="18" customHeight="1" x14ac:dyDescent="0.2">
      <c r="A20" s="74"/>
      <c r="B20" s="8" t="s">
        <v>27</v>
      </c>
      <c r="C20" s="9" t="s">
        <v>28</v>
      </c>
      <c r="D20" s="8" t="s">
        <v>29</v>
      </c>
      <c r="E20" s="7" t="s">
        <v>30</v>
      </c>
      <c r="M20" s="30" t="s">
        <v>79</v>
      </c>
    </row>
    <row r="21" spans="1:13" ht="18" customHeight="1" x14ac:dyDescent="0.2">
      <c r="A21" s="10" t="s">
        <v>4</v>
      </c>
      <c r="B21" s="11">
        <v>6198</v>
      </c>
      <c r="C21" s="12">
        <v>6685</v>
      </c>
      <c r="D21" s="11">
        <f>B21+C21</f>
        <v>12883</v>
      </c>
      <c r="E21" s="12">
        <v>4619</v>
      </c>
      <c r="L21" s="4" t="s">
        <v>75</v>
      </c>
    </row>
    <row r="22" spans="1:13" ht="18" customHeight="1" x14ac:dyDescent="0.2">
      <c r="A22" s="37" t="s">
        <v>1</v>
      </c>
      <c r="B22" s="38">
        <v>2490</v>
      </c>
      <c r="C22" s="39">
        <v>2670</v>
      </c>
      <c r="D22" s="38">
        <f t="shared" ref="D22:D30" si="1">B22+C22</f>
        <v>5160</v>
      </c>
      <c r="E22" s="39">
        <v>1716</v>
      </c>
      <c r="L22" s="4" t="s">
        <v>76</v>
      </c>
    </row>
    <row r="23" spans="1:13" ht="18" customHeight="1" x14ac:dyDescent="0.2">
      <c r="A23" s="37" t="s">
        <v>5</v>
      </c>
      <c r="B23" s="38">
        <v>8063</v>
      </c>
      <c r="C23" s="39">
        <v>8550</v>
      </c>
      <c r="D23" s="38">
        <f t="shared" si="1"/>
        <v>16613</v>
      </c>
      <c r="E23" s="39">
        <v>5873</v>
      </c>
    </row>
    <row r="24" spans="1:13" ht="18" customHeight="1" x14ac:dyDescent="0.2">
      <c r="A24" s="37" t="s">
        <v>7</v>
      </c>
      <c r="B24" s="38">
        <v>2244</v>
      </c>
      <c r="C24" s="39">
        <v>2313</v>
      </c>
      <c r="D24" s="38">
        <f t="shared" si="1"/>
        <v>4557</v>
      </c>
      <c r="E24" s="39">
        <v>1344</v>
      </c>
    </row>
    <row r="25" spans="1:13" ht="18" customHeight="1" x14ac:dyDescent="0.2">
      <c r="A25" s="37" t="s">
        <v>6</v>
      </c>
      <c r="B25" s="38">
        <v>923</v>
      </c>
      <c r="C25" s="39">
        <v>971</v>
      </c>
      <c r="D25" s="38">
        <f t="shared" si="1"/>
        <v>1894</v>
      </c>
      <c r="E25" s="39">
        <v>557</v>
      </c>
    </row>
    <row r="26" spans="1:13" ht="18" customHeight="1" x14ac:dyDescent="0.2">
      <c r="A26" s="37" t="s">
        <v>8</v>
      </c>
      <c r="B26" s="38">
        <v>4220</v>
      </c>
      <c r="C26" s="39">
        <v>4358</v>
      </c>
      <c r="D26" s="38">
        <f>B26+C26</f>
        <v>8578</v>
      </c>
      <c r="E26" s="39">
        <v>2886</v>
      </c>
    </row>
    <row r="27" spans="1:13" ht="18" customHeight="1" x14ac:dyDescent="0.2">
      <c r="A27" s="37" t="s">
        <v>9</v>
      </c>
      <c r="B27" s="38">
        <v>3507</v>
      </c>
      <c r="C27" s="39">
        <v>3621</v>
      </c>
      <c r="D27" s="38">
        <f t="shared" si="1"/>
        <v>7128</v>
      </c>
      <c r="E27" s="39">
        <v>2172</v>
      </c>
    </row>
    <row r="28" spans="1:13" ht="18" customHeight="1" x14ac:dyDescent="0.2">
      <c r="A28" s="37" t="s">
        <v>11</v>
      </c>
      <c r="B28" s="38">
        <v>2254</v>
      </c>
      <c r="C28" s="39">
        <v>2413</v>
      </c>
      <c r="D28" s="38">
        <f t="shared" si="1"/>
        <v>4667</v>
      </c>
      <c r="E28" s="39">
        <v>1601</v>
      </c>
    </row>
    <row r="29" spans="1:13" ht="18" customHeight="1" x14ac:dyDescent="0.2">
      <c r="A29" s="37" t="s">
        <v>2</v>
      </c>
      <c r="B29" s="38">
        <v>1403</v>
      </c>
      <c r="C29" s="39">
        <v>1557</v>
      </c>
      <c r="D29" s="38">
        <f t="shared" si="1"/>
        <v>2960</v>
      </c>
      <c r="E29" s="39">
        <v>818</v>
      </c>
    </row>
    <row r="30" spans="1:13" ht="18" customHeight="1" x14ac:dyDescent="0.2">
      <c r="A30" s="10" t="s">
        <v>3</v>
      </c>
      <c r="B30" s="11">
        <v>2132</v>
      </c>
      <c r="C30" s="12">
        <v>2240</v>
      </c>
      <c r="D30" s="11">
        <f t="shared" si="1"/>
        <v>4372</v>
      </c>
      <c r="E30" s="12">
        <v>1323</v>
      </c>
    </row>
    <row r="31" spans="1:13" ht="18" customHeight="1" x14ac:dyDescent="0.2">
      <c r="A31" s="9" t="s">
        <v>10</v>
      </c>
      <c r="B31" s="13">
        <f>SUM(B21:B30)</f>
        <v>33434</v>
      </c>
      <c r="C31" s="13">
        <f>SUM(C21:C30)</f>
        <v>35378</v>
      </c>
      <c r="D31" s="13">
        <f>SUM(D21:D30)</f>
        <v>68812</v>
      </c>
      <c r="E31" s="13">
        <f>SUM(E21:E30)</f>
        <v>22909</v>
      </c>
    </row>
  </sheetData>
  <mergeCells count="4">
    <mergeCell ref="A4:A5"/>
    <mergeCell ref="B4:D4"/>
    <mergeCell ref="A19:A20"/>
    <mergeCell ref="B19:D19"/>
  </mergeCells>
  <phoneticPr fontId="7"/>
  <printOptions horizontalCentered="1" verticalCentered="1"/>
  <pageMargins left="0.7" right="0.7" top="0.75" bottom="0.75" header="0.3" footer="0.3"/>
  <pageSetup paperSize="9" orientation="portrait" blackAndWhite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/>
  <dimension ref="A1:M31"/>
  <sheetViews>
    <sheetView zoomScaleNormal="100" workbookViewId="0">
      <selection activeCell="D24" sqref="D24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80</v>
      </c>
      <c r="B1" s="2"/>
      <c r="E1" s="2" t="s">
        <v>84</v>
      </c>
    </row>
    <row r="2" spans="1:13" s="3" customFormat="1" ht="18" customHeight="1" x14ac:dyDescent="0.2">
      <c r="E2" s="2" t="s">
        <v>16</v>
      </c>
    </row>
    <row r="3" spans="1:13" ht="15.75" customHeight="1" x14ac:dyDescent="0.2">
      <c r="A3" s="5" t="s">
        <v>24</v>
      </c>
    </row>
    <row r="4" spans="1:13" ht="18" customHeight="1" x14ac:dyDescent="0.2">
      <c r="A4" s="73" t="s">
        <v>0</v>
      </c>
      <c r="B4" s="75" t="s">
        <v>26</v>
      </c>
      <c r="C4" s="76"/>
      <c r="D4" s="77"/>
      <c r="E4" s="6" t="s">
        <v>13</v>
      </c>
      <c r="L4" s="4" t="s">
        <v>77</v>
      </c>
    </row>
    <row r="5" spans="1:13" ht="18" customHeight="1" x14ac:dyDescent="0.2">
      <c r="A5" s="74"/>
      <c r="B5" s="8" t="s">
        <v>27</v>
      </c>
      <c r="C5" s="9" t="s">
        <v>28</v>
      </c>
      <c r="D5" s="8" t="s">
        <v>29</v>
      </c>
      <c r="E5" s="7" t="s">
        <v>30</v>
      </c>
      <c r="M5" s="30" t="s">
        <v>78</v>
      </c>
    </row>
    <row r="6" spans="1:13" ht="18" customHeight="1" x14ac:dyDescent="0.2">
      <c r="A6" s="10" t="s">
        <v>4</v>
      </c>
      <c r="B6" s="11">
        <v>6236</v>
      </c>
      <c r="C6" s="12">
        <v>6768</v>
      </c>
      <c r="D6" s="11">
        <f>B6+C6</f>
        <v>13004</v>
      </c>
      <c r="E6" s="12">
        <v>4610</v>
      </c>
      <c r="L6" s="4" t="s">
        <v>75</v>
      </c>
    </row>
    <row r="7" spans="1:13" ht="18" customHeight="1" x14ac:dyDescent="0.2">
      <c r="A7" s="37" t="s">
        <v>1</v>
      </c>
      <c r="B7" s="38">
        <v>2475</v>
      </c>
      <c r="C7" s="39">
        <v>2659</v>
      </c>
      <c r="D7" s="38">
        <f t="shared" ref="D7:D15" si="0">B7+C7</f>
        <v>5134</v>
      </c>
      <c r="E7" s="39">
        <v>1671</v>
      </c>
      <c r="L7" s="4" t="s">
        <v>76</v>
      </c>
    </row>
    <row r="8" spans="1:13" ht="18" customHeight="1" x14ac:dyDescent="0.2">
      <c r="A8" s="37" t="s">
        <v>5</v>
      </c>
      <c r="B8" s="38">
        <v>7467</v>
      </c>
      <c r="C8" s="39">
        <v>7926</v>
      </c>
      <c r="D8" s="38">
        <f t="shared" si="0"/>
        <v>15393</v>
      </c>
      <c r="E8" s="39">
        <v>5374</v>
      </c>
    </row>
    <row r="9" spans="1:13" ht="18" customHeight="1" x14ac:dyDescent="0.2">
      <c r="A9" s="37" t="s">
        <v>7</v>
      </c>
      <c r="B9" s="38">
        <v>2128</v>
      </c>
      <c r="C9" s="39">
        <v>2207</v>
      </c>
      <c r="D9" s="38">
        <f t="shared" si="0"/>
        <v>4335</v>
      </c>
      <c r="E9" s="39">
        <v>1262</v>
      </c>
    </row>
    <row r="10" spans="1:13" ht="18" customHeight="1" x14ac:dyDescent="0.2">
      <c r="A10" s="37" t="s">
        <v>6</v>
      </c>
      <c r="B10" s="38">
        <v>1008</v>
      </c>
      <c r="C10" s="39">
        <v>1060</v>
      </c>
      <c r="D10" s="38">
        <f t="shared" si="0"/>
        <v>2068</v>
      </c>
      <c r="E10" s="39">
        <v>602</v>
      </c>
    </row>
    <row r="11" spans="1:13" ht="18" customHeight="1" x14ac:dyDescent="0.2">
      <c r="A11" s="37" t="s">
        <v>8</v>
      </c>
      <c r="B11" s="38">
        <v>4724</v>
      </c>
      <c r="C11" s="39">
        <v>4904</v>
      </c>
      <c r="D11" s="38">
        <f t="shared" si="0"/>
        <v>9628</v>
      </c>
      <c r="E11" s="39">
        <v>3222</v>
      </c>
    </row>
    <row r="12" spans="1:13" ht="18" customHeight="1" x14ac:dyDescent="0.2">
      <c r="A12" s="37" t="s">
        <v>9</v>
      </c>
      <c r="B12" s="38">
        <v>3508</v>
      </c>
      <c r="C12" s="39">
        <v>3638</v>
      </c>
      <c r="D12" s="38">
        <f t="shared" si="0"/>
        <v>7146</v>
      </c>
      <c r="E12" s="39">
        <v>2157</v>
      </c>
    </row>
    <row r="13" spans="1:13" ht="18" customHeight="1" x14ac:dyDescent="0.2">
      <c r="A13" s="37" t="s">
        <v>11</v>
      </c>
      <c r="B13" s="38">
        <v>2267</v>
      </c>
      <c r="C13" s="39">
        <v>2429</v>
      </c>
      <c r="D13" s="38">
        <f t="shared" si="0"/>
        <v>4696</v>
      </c>
      <c r="E13" s="39">
        <v>1603</v>
      </c>
    </row>
    <row r="14" spans="1:13" ht="18" customHeight="1" x14ac:dyDescent="0.2">
      <c r="A14" s="37" t="s">
        <v>2</v>
      </c>
      <c r="B14" s="38">
        <v>1395</v>
      </c>
      <c r="C14" s="39">
        <v>1557</v>
      </c>
      <c r="D14" s="38">
        <f t="shared" si="0"/>
        <v>2952</v>
      </c>
      <c r="E14" s="39">
        <v>802</v>
      </c>
    </row>
    <row r="15" spans="1:13" ht="18" customHeight="1" x14ac:dyDescent="0.2">
      <c r="A15" s="10" t="s">
        <v>3</v>
      </c>
      <c r="B15" s="11">
        <v>2163</v>
      </c>
      <c r="C15" s="12">
        <v>2271</v>
      </c>
      <c r="D15" s="11">
        <f t="shared" si="0"/>
        <v>4434</v>
      </c>
      <c r="E15" s="12">
        <v>1307</v>
      </c>
    </row>
    <row r="16" spans="1:13" ht="18" customHeight="1" x14ac:dyDescent="0.2">
      <c r="A16" s="9" t="s">
        <v>10</v>
      </c>
      <c r="B16" s="13">
        <f>SUM(B6:B15)</f>
        <v>33371</v>
      </c>
      <c r="C16" s="13">
        <f>SUM(C6:C15)</f>
        <v>35419</v>
      </c>
      <c r="D16" s="13">
        <f>SUM(D6:D15)</f>
        <v>68790</v>
      </c>
      <c r="E16" s="13">
        <f>SUM(E6:E15)</f>
        <v>22610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23</v>
      </c>
    </row>
    <row r="19" spans="1:13" ht="18" customHeight="1" x14ac:dyDescent="0.2">
      <c r="A19" s="73" t="s">
        <v>0</v>
      </c>
      <c r="B19" s="75" t="s">
        <v>26</v>
      </c>
      <c r="C19" s="76"/>
      <c r="D19" s="77"/>
      <c r="E19" s="6" t="s">
        <v>13</v>
      </c>
      <c r="L19" s="4" t="s">
        <v>77</v>
      </c>
    </row>
    <row r="20" spans="1:13" ht="18" customHeight="1" x14ac:dyDescent="0.2">
      <c r="A20" s="74"/>
      <c r="B20" s="8" t="s">
        <v>27</v>
      </c>
      <c r="C20" s="9" t="s">
        <v>28</v>
      </c>
      <c r="D20" s="8" t="s">
        <v>29</v>
      </c>
      <c r="E20" s="7" t="s">
        <v>30</v>
      </c>
      <c r="M20" s="30" t="s">
        <v>79</v>
      </c>
    </row>
    <row r="21" spans="1:13" ht="18" customHeight="1" x14ac:dyDescent="0.2">
      <c r="A21" s="10" t="s">
        <v>4</v>
      </c>
      <c r="B21" s="11">
        <v>6209</v>
      </c>
      <c r="C21" s="12">
        <v>6741</v>
      </c>
      <c r="D21" s="11">
        <f>B21+C21</f>
        <v>12950</v>
      </c>
      <c r="E21" s="12">
        <v>4594</v>
      </c>
      <c r="L21" s="4" t="s">
        <v>75</v>
      </c>
    </row>
    <row r="22" spans="1:13" ht="18" customHeight="1" x14ac:dyDescent="0.2">
      <c r="A22" s="37" t="s">
        <v>1</v>
      </c>
      <c r="B22" s="38">
        <v>2475</v>
      </c>
      <c r="C22" s="39">
        <v>2659</v>
      </c>
      <c r="D22" s="38">
        <f t="shared" ref="D22:D30" si="1">B22+C22</f>
        <v>5134</v>
      </c>
      <c r="E22" s="39">
        <v>1671</v>
      </c>
      <c r="L22" s="4" t="s">
        <v>76</v>
      </c>
    </row>
    <row r="23" spans="1:13" ht="18" customHeight="1" x14ac:dyDescent="0.2">
      <c r="A23" s="37" t="s">
        <v>5</v>
      </c>
      <c r="B23" s="38">
        <v>7982</v>
      </c>
      <c r="C23" s="39">
        <v>8484</v>
      </c>
      <c r="D23" s="38">
        <f t="shared" si="1"/>
        <v>16466</v>
      </c>
      <c r="E23" s="39">
        <v>5742</v>
      </c>
    </row>
    <row r="24" spans="1:13" ht="18" customHeight="1" x14ac:dyDescent="0.2">
      <c r="A24" s="37" t="s">
        <v>7</v>
      </c>
      <c r="B24" s="38">
        <v>2222</v>
      </c>
      <c r="C24" s="39">
        <v>2302</v>
      </c>
      <c r="D24" s="38">
        <f t="shared" si="1"/>
        <v>4524</v>
      </c>
      <c r="E24" s="39">
        <v>1321</v>
      </c>
    </row>
    <row r="25" spans="1:13" ht="18" customHeight="1" x14ac:dyDescent="0.2">
      <c r="A25" s="37" t="s">
        <v>6</v>
      </c>
      <c r="B25" s="38">
        <v>933</v>
      </c>
      <c r="C25" s="39">
        <v>980</v>
      </c>
      <c r="D25" s="38">
        <f t="shared" si="1"/>
        <v>1913</v>
      </c>
      <c r="E25" s="39">
        <v>554</v>
      </c>
    </row>
    <row r="26" spans="1:13" ht="18" customHeight="1" x14ac:dyDescent="0.2">
      <c r="A26" s="37" t="s">
        <v>8</v>
      </c>
      <c r="B26" s="38">
        <v>4213</v>
      </c>
      <c r="C26" s="39">
        <v>4350</v>
      </c>
      <c r="D26" s="38">
        <f>B26+C26</f>
        <v>8563</v>
      </c>
      <c r="E26" s="39">
        <v>2856</v>
      </c>
    </row>
    <row r="27" spans="1:13" ht="18" customHeight="1" x14ac:dyDescent="0.2">
      <c r="A27" s="37" t="s">
        <v>9</v>
      </c>
      <c r="B27" s="38">
        <v>3511</v>
      </c>
      <c r="C27" s="39">
        <v>3639</v>
      </c>
      <c r="D27" s="38">
        <f t="shared" si="1"/>
        <v>7150</v>
      </c>
      <c r="E27" s="39">
        <v>2158</v>
      </c>
    </row>
    <row r="28" spans="1:13" ht="18" customHeight="1" x14ac:dyDescent="0.2">
      <c r="A28" s="37" t="s">
        <v>11</v>
      </c>
      <c r="B28" s="38">
        <v>2264</v>
      </c>
      <c r="C28" s="39">
        <v>2428</v>
      </c>
      <c r="D28" s="38">
        <f t="shared" si="1"/>
        <v>4692</v>
      </c>
      <c r="E28" s="39">
        <v>1602</v>
      </c>
    </row>
    <row r="29" spans="1:13" ht="18" customHeight="1" x14ac:dyDescent="0.2">
      <c r="A29" s="37" t="s">
        <v>2</v>
      </c>
      <c r="B29" s="38">
        <v>1399</v>
      </c>
      <c r="C29" s="39">
        <v>1565</v>
      </c>
      <c r="D29" s="38">
        <f t="shared" si="1"/>
        <v>2964</v>
      </c>
      <c r="E29" s="39">
        <v>805</v>
      </c>
    </row>
    <row r="30" spans="1:13" ht="18" customHeight="1" x14ac:dyDescent="0.2">
      <c r="A30" s="10" t="s">
        <v>3</v>
      </c>
      <c r="B30" s="11">
        <v>2163</v>
      </c>
      <c r="C30" s="12">
        <v>2271</v>
      </c>
      <c r="D30" s="11">
        <f t="shared" si="1"/>
        <v>4434</v>
      </c>
      <c r="E30" s="12">
        <v>1307</v>
      </c>
    </row>
    <row r="31" spans="1:13" ht="18" customHeight="1" x14ac:dyDescent="0.2">
      <c r="A31" s="9" t="s">
        <v>10</v>
      </c>
      <c r="B31" s="13">
        <f>SUM(B21:B30)</f>
        <v>33371</v>
      </c>
      <c r="C31" s="13">
        <f>SUM(C21:C30)</f>
        <v>35419</v>
      </c>
      <c r="D31" s="13">
        <f>SUM(D21:D30)</f>
        <v>68790</v>
      </c>
      <c r="E31" s="13">
        <f>SUM(E21:E30)</f>
        <v>22610</v>
      </c>
    </row>
  </sheetData>
  <mergeCells count="4">
    <mergeCell ref="A4:A5"/>
    <mergeCell ref="B4:D4"/>
    <mergeCell ref="A19:A20"/>
    <mergeCell ref="B19:D19"/>
  </mergeCells>
  <phoneticPr fontId="7"/>
  <printOptions horizontalCentered="1" verticalCentered="1"/>
  <pageMargins left="0.78740157480314965" right="0.43307086614173229" top="0.78740157480314965" bottom="0.78740157480314965" header="0.51181102362204722" footer="0.51181102362204722"/>
  <pageSetup paperSize="9" orientation="portrait" blackAndWhite="1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/>
  <dimension ref="A1:M31"/>
  <sheetViews>
    <sheetView zoomScaleNormal="100" workbookViewId="0"/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80</v>
      </c>
      <c r="B1" s="2"/>
      <c r="E1" s="2" t="s">
        <v>82</v>
      </c>
    </row>
    <row r="2" spans="1:13" s="3" customFormat="1" ht="18" customHeight="1" x14ac:dyDescent="0.2">
      <c r="E2" s="2" t="s">
        <v>16</v>
      </c>
    </row>
    <row r="3" spans="1:13" ht="15.75" customHeight="1" x14ac:dyDescent="0.2">
      <c r="A3" s="5" t="s">
        <v>24</v>
      </c>
    </row>
    <row r="4" spans="1:13" ht="18" customHeight="1" x14ac:dyDescent="0.2">
      <c r="A4" s="73" t="s">
        <v>0</v>
      </c>
      <c r="B4" s="75" t="s">
        <v>26</v>
      </c>
      <c r="C4" s="76"/>
      <c r="D4" s="77"/>
      <c r="E4" s="6" t="s">
        <v>13</v>
      </c>
      <c r="L4" s="4" t="s">
        <v>77</v>
      </c>
    </row>
    <row r="5" spans="1:13" ht="18" customHeight="1" x14ac:dyDescent="0.2">
      <c r="A5" s="74"/>
      <c r="B5" s="8" t="s">
        <v>27</v>
      </c>
      <c r="C5" s="9" t="s">
        <v>28</v>
      </c>
      <c r="D5" s="8" t="s">
        <v>29</v>
      </c>
      <c r="E5" s="7" t="s">
        <v>30</v>
      </c>
      <c r="M5" s="30" t="s">
        <v>78</v>
      </c>
    </row>
    <row r="6" spans="1:13" ht="18" customHeight="1" x14ac:dyDescent="0.2">
      <c r="A6" s="10" t="s">
        <v>4</v>
      </c>
      <c r="B6" s="11">
        <v>6235</v>
      </c>
      <c r="C6" s="12">
        <v>6786</v>
      </c>
      <c r="D6" s="11">
        <f>B6+C6</f>
        <v>13021</v>
      </c>
      <c r="E6" s="12">
        <v>4568</v>
      </c>
      <c r="L6" s="4" t="s">
        <v>75</v>
      </c>
    </row>
    <row r="7" spans="1:13" ht="18" customHeight="1" x14ac:dyDescent="0.2">
      <c r="A7" s="37" t="s">
        <v>1</v>
      </c>
      <c r="B7" s="38">
        <v>2473</v>
      </c>
      <c r="C7" s="39">
        <v>2646</v>
      </c>
      <c r="D7" s="38">
        <f t="shared" ref="D7:D15" si="0">B7+C7</f>
        <v>5119</v>
      </c>
      <c r="E7" s="39">
        <v>1668</v>
      </c>
      <c r="L7" s="4" t="s">
        <v>76</v>
      </c>
    </row>
    <row r="8" spans="1:13" ht="18" customHeight="1" x14ac:dyDescent="0.2">
      <c r="A8" s="37" t="s">
        <v>5</v>
      </c>
      <c r="B8" s="38">
        <v>7537</v>
      </c>
      <c r="C8" s="39">
        <v>7985</v>
      </c>
      <c r="D8" s="38">
        <f t="shared" si="0"/>
        <v>15522</v>
      </c>
      <c r="E8" s="39">
        <v>5192</v>
      </c>
    </row>
    <row r="9" spans="1:13" ht="18" customHeight="1" x14ac:dyDescent="0.2">
      <c r="A9" s="37" t="s">
        <v>7</v>
      </c>
      <c r="B9" s="38">
        <v>2129</v>
      </c>
      <c r="C9" s="39">
        <v>2224</v>
      </c>
      <c r="D9" s="38">
        <f t="shared" si="0"/>
        <v>4353</v>
      </c>
      <c r="E9" s="39">
        <v>1241</v>
      </c>
    </row>
    <row r="10" spans="1:13" ht="18" customHeight="1" x14ac:dyDescent="0.2">
      <c r="A10" s="37" t="s">
        <v>6</v>
      </c>
      <c r="B10" s="38">
        <v>1017</v>
      </c>
      <c r="C10" s="39">
        <v>1061</v>
      </c>
      <c r="D10" s="38">
        <f t="shared" si="0"/>
        <v>2078</v>
      </c>
      <c r="E10" s="39">
        <v>600</v>
      </c>
    </row>
    <row r="11" spans="1:13" ht="18" customHeight="1" x14ac:dyDescent="0.2">
      <c r="A11" s="37" t="s">
        <v>8</v>
      </c>
      <c r="B11" s="38">
        <v>4682</v>
      </c>
      <c r="C11" s="39">
        <v>4852</v>
      </c>
      <c r="D11" s="38">
        <f t="shared" si="0"/>
        <v>9534</v>
      </c>
      <c r="E11" s="39">
        <v>3323</v>
      </c>
    </row>
    <row r="12" spans="1:13" ht="18" customHeight="1" x14ac:dyDescent="0.2">
      <c r="A12" s="37" t="s">
        <v>9</v>
      </c>
      <c r="B12" s="38">
        <v>3484</v>
      </c>
      <c r="C12" s="39">
        <v>3631</v>
      </c>
      <c r="D12" s="38">
        <f t="shared" si="0"/>
        <v>7115</v>
      </c>
      <c r="E12" s="39">
        <v>2136</v>
      </c>
    </row>
    <row r="13" spans="1:13" ht="18" customHeight="1" x14ac:dyDescent="0.2">
      <c r="A13" s="37" t="s">
        <v>11</v>
      </c>
      <c r="B13" s="38">
        <v>2281</v>
      </c>
      <c r="C13" s="39">
        <v>2432</v>
      </c>
      <c r="D13" s="38">
        <f t="shared" si="0"/>
        <v>4713</v>
      </c>
      <c r="E13" s="39">
        <v>1591</v>
      </c>
    </row>
    <row r="14" spans="1:13" ht="18" customHeight="1" x14ac:dyDescent="0.2">
      <c r="A14" s="37" t="s">
        <v>2</v>
      </c>
      <c r="B14" s="38">
        <v>1400</v>
      </c>
      <c r="C14" s="39">
        <v>1559</v>
      </c>
      <c r="D14" s="38">
        <f t="shared" si="0"/>
        <v>2959</v>
      </c>
      <c r="E14" s="39">
        <v>798</v>
      </c>
    </row>
    <row r="15" spans="1:13" ht="18" customHeight="1" x14ac:dyDescent="0.2">
      <c r="A15" s="10" t="s">
        <v>3</v>
      </c>
      <c r="B15" s="11">
        <v>2184</v>
      </c>
      <c r="C15" s="12">
        <v>2303</v>
      </c>
      <c r="D15" s="11">
        <f t="shared" si="0"/>
        <v>4487</v>
      </c>
      <c r="E15" s="12">
        <v>1309</v>
      </c>
    </row>
    <row r="16" spans="1:13" ht="18" customHeight="1" x14ac:dyDescent="0.2">
      <c r="A16" s="9" t="s">
        <v>10</v>
      </c>
      <c r="B16" s="13">
        <f>SUM(B6:B15)</f>
        <v>33422</v>
      </c>
      <c r="C16" s="13">
        <f>SUM(C6:C15)</f>
        <v>35479</v>
      </c>
      <c r="D16" s="13">
        <f>SUM(D6:D15)</f>
        <v>68901</v>
      </c>
      <c r="E16" s="13">
        <f>SUM(E6:E15)</f>
        <v>22426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23</v>
      </c>
    </row>
    <row r="19" spans="1:13" ht="18" customHeight="1" x14ac:dyDescent="0.2">
      <c r="A19" s="73" t="s">
        <v>0</v>
      </c>
      <c r="B19" s="75" t="s">
        <v>26</v>
      </c>
      <c r="C19" s="76"/>
      <c r="D19" s="77"/>
      <c r="E19" s="6" t="s">
        <v>13</v>
      </c>
      <c r="L19" s="4" t="s">
        <v>77</v>
      </c>
    </row>
    <row r="20" spans="1:13" ht="18" customHeight="1" x14ac:dyDescent="0.2">
      <c r="A20" s="74"/>
      <c r="B20" s="8" t="s">
        <v>27</v>
      </c>
      <c r="C20" s="9" t="s">
        <v>28</v>
      </c>
      <c r="D20" s="8" t="s">
        <v>29</v>
      </c>
      <c r="E20" s="7" t="s">
        <v>30</v>
      </c>
      <c r="M20" s="30" t="s">
        <v>79</v>
      </c>
    </row>
    <row r="21" spans="1:13" ht="18" customHeight="1" x14ac:dyDescent="0.2">
      <c r="A21" s="10" t="s">
        <v>4</v>
      </c>
      <c r="B21" s="11">
        <v>6208</v>
      </c>
      <c r="C21" s="12">
        <v>6759</v>
      </c>
      <c r="D21" s="11">
        <f>B21+C21</f>
        <v>12967</v>
      </c>
      <c r="E21" s="12">
        <v>4552</v>
      </c>
      <c r="L21" s="4" t="s">
        <v>75</v>
      </c>
    </row>
    <row r="22" spans="1:13" ht="18" customHeight="1" x14ac:dyDescent="0.2">
      <c r="A22" s="37" t="s">
        <v>1</v>
      </c>
      <c r="B22" s="38">
        <v>2473</v>
      </c>
      <c r="C22" s="39">
        <v>2646</v>
      </c>
      <c r="D22" s="38">
        <f t="shared" ref="D22:D30" si="1">B22+C22</f>
        <v>5119</v>
      </c>
      <c r="E22" s="39">
        <v>1668</v>
      </c>
      <c r="L22" s="4" t="s">
        <v>76</v>
      </c>
    </row>
    <row r="23" spans="1:13" ht="18" customHeight="1" x14ac:dyDescent="0.2">
      <c r="A23" s="37" t="s">
        <v>5</v>
      </c>
      <c r="B23" s="38">
        <v>8044</v>
      </c>
      <c r="C23" s="39">
        <v>8534</v>
      </c>
      <c r="D23" s="38">
        <f t="shared" si="1"/>
        <v>16578</v>
      </c>
      <c r="E23" s="39">
        <v>5725</v>
      </c>
    </row>
    <row r="24" spans="1:13" ht="18" customHeight="1" x14ac:dyDescent="0.2">
      <c r="A24" s="37" t="s">
        <v>7</v>
      </c>
      <c r="B24" s="38">
        <v>2219</v>
      </c>
      <c r="C24" s="39">
        <v>2317</v>
      </c>
      <c r="D24" s="38">
        <f t="shared" si="1"/>
        <v>4536</v>
      </c>
      <c r="E24" s="39">
        <v>1298</v>
      </c>
    </row>
    <row r="25" spans="1:13" ht="18" customHeight="1" x14ac:dyDescent="0.2">
      <c r="A25" s="37" t="s">
        <v>6</v>
      </c>
      <c r="B25" s="38">
        <v>944</v>
      </c>
      <c r="C25" s="39">
        <v>981</v>
      </c>
      <c r="D25" s="38">
        <f t="shared" si="1"/>
        <v>1925</v>
      </c>
      <c r="E25" s="39">
        <v>554</v>
      </c>
    </row>
    <row r="26" spans="1:13" ht="18" customHeight="1" x14ac:dyDescent="0.2">
      <c r="A26" s="37" t="s">
        <v>8</v>
      </c>
      <c r="B26" s="38">
        <v>4179</v>
      </c>
      <c r="C26" s="39">
        <v>4307</v>
      </c>
      <c r="D26" s="38">
        <f>B26+C26</f>
        <v>8486</v>
      </c>
      <c r="E26" s="39">
        <v>2792</v>
      </c>
    </row>
    <row r="27" spans="1:13" ht="18" customHeight="1" x14ac:dyDescent="0.2">
      <c r="A27" s="37" t="s">
        <v>9</v>
      </c>
      <c r="B27" s="38">
        <v>3487</v>
      </c>
      <c r="C27" s="39">
        <v>3633</v>
      </c>
      <c r="D27" s="38">
        <f t="shared" si="1"/>
        <v>7120</v>
      </c>
      <c r="E27" s="39">
        <v>2137</v>
      </c>
    </row>
    <row r="28" spans="1:13" ht="18" customHeight="1" x14ac:dyDescent="0.2">
      <c r="A28" s="37" t="s">
        <v>11</v>
      </c>
      <c r="B28" s="38">
        <v>2278</v>
      </c>
      <c r="C28" s="39">
        <v>2430</v>
      </c>
      <c r="D28" s="38">
        <f t="shared" si="1"/>
        <v>4708</v>
      </c>
      <c r="E28" s="39">
        <v>1590</v>
      </c>
    </row>
    <row r="29" spans="1:13" ht="18" customHeight="1" x14ac:dyDescent="0.2">
      <c r="A29" s="37" t="s">
        <v>2</v>
      </c>
      <c r="B29" s="38">
        <v>1406</v>
      </c>
      <c r="C29" s="39">
        <v>1569</v>
      </c>
      <c r="D29" s="38">
        <f t="shared" si="1"/>
        <v>2975</v>
      </c>
      <c r="E29" s="39">
        <v>801</v>
      </c>
    </row>
    <row r="30" spans="1:13" ht="18" customHeight="1" x14ac:dyDescent="0.2">
      <c r="A30" s="10" t="s">
        <v>3</v>
      </c>
      <c r="B30" s="11">
        <v>2184</v>
      </c>
      <c r="C30" s="12">
        <v>2303</v>
      </c>
      <c r="D30" s="11">
        <f t="shared" si="1"/>
        <v>4487</v>
      </c>
      <c r="E30" s="12">
        <v>1309</v>
      </c>
    </row>
    <row r="31" spans="1:13" ht="18" customHeight="1" x14ac:dyDescent="0.2">
      <c r="A31" s="9" t="s">
        <v>10</v>
      </c>
      <c r="B31" s="13">
        <f>SUM(B21:B30)</f>
        <v>33422</v>
      </c>
      <c r="C31" s="13">
        <f>SUM(C21:C30)</f>
        <v>35479</v>
      </c>
      <c r="D31" s="13">
        <f>SUM(D21:D30)</f>
        <v>68901</v>
      </c>
      <c r="E31" s="13">
        <f>SUM(E21:E30)</f>
        <v>22426</v>
      </c>
    </row>
  </sheetData>
  <mergeCells count="4">
    <mergeCell ref="A4:A5"/>
    <mergeCell ref="B4:D4"/>
    <mergeCell ref="A19:A20"/>
    <mergeCell ref="B19:D19"/>
  </mergeCells>
  <phoneticPr fontId="7"/>
  <printOptions horizontalCentered="1" verticalCentered="1"/>
  <pageMargins left="0.78740157480314965" right="0.43307086614173229" top="0.78740157480314965" bottom="0.78740157480314965" header="0.51181102362204722" footer="0.51181102362204722"/>
  <pageSetup paperSize="9" orientation="portrait" blackAndWhite="1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/>
  <dimension ref="A1:M31"/>
  <sheetViews>
    <sheetView zoomScaleNormal="100" workbookViewId="0">
      <selection activeCell="A2" sqref="A2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80</v>
      </c>
      <c r="B1" s="2"/>
      <c r="E1" s="2" t="s">
        <v>81</v>
      </c>
    </row>
    <row r="2" spans="1:13" s="3" customFormat="1" ht="18" customHeight="1" x14ac:dyDescent="0.2">
      <c r="E2" s="2" t="s">
        <v>16</v>
      </c>
    </row>
    <row r="3" spans="1:13" ht="15.75" customHeight="1" x14ac:dyDescent="0.2">
      <c r="A3" s="5" t="s">
        <v>24</v>
      </c>
    </row>
    <row r="4" spans="1:13" ht="18" customHeight="1" x14ac:dyDescent="0.2">
      <c r="A4" s="73" t="s">
        <v>0</v>
      </c>
      <c r="B4" s="75" t="s">
        <v>31</v>
      </c>
      <c r="C4" s="76"/>
      <c r="D4" s="77"/>
      <c r="E4" s="6" t="s">
        <v>32</v>
      </c>
      <c r="L4" s="4" t="s">
        <v>77</v>
      </c>
    </row>
    <row r="5" spans="1:13" ht="18" customHeight="1" x14ac:dyDescent="0.2">
      <c r="A5" s="74"/>
      <c r="B5" s="8" t="s">
        <v>33</v>
      </c>
      <c r="C5" s="9" t="s">
        <v>34</v>
      </c>
      <c r="D5" s="8" t="s">
        <v>35</v>
      </c>
      <c r="E5" s="7" t="s">
        <v>36</v>
      </c>
      <c r="M5" s="30" t="s">
        <v>78</v>
      </c>
    </row>
    <row r="6" spans="1:13" ht="18" customHeight="1" x14ac:dyDescent="0.2">
      <c r="A6" s="10" t="s">
        <v>37</v>
      </c>
      <c r="B6" s="11">
        <v>6246</v>
      </c>
      <c r="C6" s="12">
        <v>6826</v>
      </c>
      <c r="D6" s="11">
        <f>B6+C6</f>
        <v>13072</v>
      </c>
      <c r="E6" s="12">
        <v>4584</v>
      </c>
      <c r="L6" s="4" t="s">
        <v>75</v>
      </c>
    </row>
    <row r="7" spans="1:13" ht="18" customHeight="1" x14ac:dyDescent="0.2">
      <c r="A7" s="10" t="s">
        <v>1</v>
      </c>
      <c r="B7" s="11">
        <v>2433</v>
      </c>
      <c r="C7" s="12">
        <v>2605</v>
      </c>
      <c r="D7" s="11">
        <f t="shared" ref="D7:D15" si="0">B7+C7</f>
        <v>5038</v>
      </c>
      <c r="E7" s="12">
        <v>1635</v>
      </c>
      <c r="L7" s="4" t="s">
        <v>76</v>
      </c>
    </row>
    <row r="8" spans="1:13" ht="18" customHeight="1" x14ac:dyDescent="0.2">
      <c r="A8" s="10" t="s">
        <v>38</v>
      </c>
      <c r="B8" s="11">
        <v>7495</v>
      </c>
      <c r="C8" s="12">
        <v>7926</v>
      </c>
      <c r="D8" s="11">
        <f t="shared" si="0"/>
        <v>15421</v>
      </c>
      <c r="E8" s="12">
        <v>5366</v>
      </c>
    </row>
    <row r="9" spans="1:13" ht="18" customHeight="1" x14ac:dyDescent="0.2">
      <c r="A9" s="10" t="s">
        <v>39</v>
      </c>
      <c r="B9" s="11">
        <v>2109</v>
      </c>
      <c r="C9" s="12">
        <v>2197</v>
      </c>
      <c r="D9" s="11">
        <f t="shared" si="0"/>
        <v>4306</v>
      </c>
      <c r="E9" s="12">
        <v>1244</v>
      </c>
    </row>
    <row r="10" spans="1:13" ht="18" customHeight="1" x14ac:dyDescent="0.2">
      <c r="A10" s="10" t="s">
        <v>40</v>
      </c>
      <c r="B10" s="11">
        <v>1020</v>
      </c>
      <c r="C10" s="12">
        <v>1088</v>
      </c>
      <c r="D10" s="11">
        <f t="shared" si="0"/>
        <v>2108</v>
      </c>
      <c r="E10" s="12">
        <v>609</v>
      </c>
    </row>
    <row r="11" spans="1:13" ht="18" customHeight="1" x14ac:dyDescent="0.2">
      <c r="A11" s="10" t="s">
        <v>41</v>
      </c>
      <c r="B11" s="11">
        <v>4658</v>
      </c>
      <c r="C11" s="12">
        <v>4847</v>
      </c>
      <c r="D11" s="11">
        <f t="shared" si="0"/>
        <v>9505</v>
      </c>
      <c r="E11" s="12">
        <v>3146</v>
      </c>
    </row>
    <row r="12" spans="1:13" ht="18" customHeight="1" x14ac:dyDescent="0.2">
      <c r="A12" s="10" t="s">
        <v>42</v>
      </c>
      <c r="B12" s="11">
        <v>3450</v>
      </c>
      <c r="C12" s="12">
        <v>3594</v>
      </c>
      <c r="D12" s="11">
        <f t="shared" si="0"/>
        <v>7044</v>
      </c>
      <c r="E12" s="12">
        <v>2112</v>
      </c>
    </row>
    <row r="13" spans="1:13" ht="18" customHeight="1" x14ac:dyDescent="0.2">
      <c r="A13" s="10" t="s">
        <v>43</v>
      </c>
      <c r="B13" s="11">
        <v>2298</v>
      </c>
      <c r="C13" s="12">
        <v>2445</v>
      </c>
      <c r="D13" s="11">
        <f t="shared" si="0"/>
        <v>4743</v>
      </c>
      <c r="E13" s="12">
        <v>1592</v>
      </c>
    </row>
    <row r="14" spans="1:13" ht="18" customHeight="1" x14ac:dyDescent="0.2">
      <c r="A14" s="10" t="s">
        <v>2</v>
      </c>
      <c r="B14" s="11">
        <v>1414</v>
      </c>
      <c r="C14" s="12">
        <v>1592</v>
      </c>
      <c r="D14" s="11">
        <f t="shared" si="0"/>
        <v>3006</v>
      </c>
      <c r="E14" s="12">
        <v>809</v>
      </c>
    </row>
    <row r="15" spans="1:13" ht="18" customHeight="1" x14ac:dyDescent="0.2">
      <c r="A15" s="10" t="s">
        <v>3</v>
      </c>
      <c r="B15" s="11">
        <v>2241</v>
      </c>
      <c r="C15" s="12">
        <v>2340</v>
      </c>
      <c r="D15" s="11">
        <f t="shared" si="0"/>
        <v>4581</v>
      </c>
      <c r="E15" s="12">
        <v>1320</v>
      </c>
    </row>
    <row r="16" spans="1:13" ht="18" customHeight="1" x14ac:dyDescent="0.2">
      <c r="A16" s="9" t="s">
        <v>44</v>
      </c>
      <c r="B16" s="13">
        <f>SUM(B6:B15)</f>
        <v>33364</v>
      </c>
      <c r="C16" s="13">
        <f>SUM(C6:C15)</f>
        <v>35460</v>
      </c>
      <c r="D16" s="13">
        <f>SUM(D6:D15)</f>
        <v>68824</v>
      </c>
      <c r="E16" s="13">
        <f>SUM(E6:E15)</f>
        <v>22417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23</v>
      </c>
    </row>
    <row r="19" spans="1:13" ht="18" customHeight="1" x14ac:dyDescent="0.2">
      <c r="A19" s="73" t="s">
        <v>0</v>
      </c>
      <c r="B19" s="75" t="s">
        <v>45</v>
      </c>
      <c r="C19" s="76"/>
      <c r="D19" s="77"/>
      <c r="E19" s="6" t="s">
        <v>46</v>
      </c>
      <c r="L19" s="4" t="s">
        <v>77</v>
      </c>
    </row>
    <row r="20" spans="1:13" ht="18" customHeight="1" x14ac:dyDescent="0.2">
      <c r="A20" s="74"/>
      <c r="B20" s="8" t="s">
        <v>47</v>
      </c>
      <c r="C20" s="9" t="s">
        <v>48</v>
      </c>
      <c r="D20" s="8" t="s">
        <v>49</v>
      </c>
      <c r="E20" s="7" t="s">
        <v>50</v>
      </c>
      <c r="M20" s="30" t="s">
        <v>79</v>
      </c>
    </row>
    <row r="21" spans="1:13" ht="18" customHeight="1" x14ac:dyDescent="0.2">
      <c r="A21" s="10" t="s">
        <v>51</v>
      </c>
      <c r="B21" s="11">
        <v>6218</v>
      </c>
      <c r="C21" s="12">
        <v>6799</v>
      </c>
      <c r="D21" s="11">
        <f>B21+C21</f>
        <v>13017</v>
      </c>
      <c r="E21" s="12">
        <v>4569</v>
      </c>
      <c r="L21" s="4" t="s">
        <v>75</v>
      </c>
    </row>
    <row r="22" spans="1:13" ht="18" customHeight="1" x14ac:dyDescent="0.2">
      <c r="A22" s="10" t="s">
        <v>1</v>
      </c>
      <c r="B22" s="11">
        <v>2433</v>
      </c>
      <c r="C22" s="12">
        <v>2605</v>
      </c>
      <c r="D22" s="11">
        <f t="shared" ref="D22:D30" si="1">B22+C22</f>
        <v>5038</v>
      </c>
      <c r="E22" s="12">
        <v>1635</v>
      </c>
      <c r="L22" s="4" t="s">
        <v>76</v>
      </c>
    </row>
    <row r="23" spans="1:13" ht="18" customHeight="1" x14ac:dyDescent="0.2">
      <c r="A23" s="10" t="s">
        <v>52</v>
      </c>
      <c r="B23" s="11">
        <v>8011</v>
      </c>
      <c r="C23" s="12">
        <v>8481</v>
      </c>
      <c r="D23" s="11">
        <f t="shared" si="1"/>
        <v>16492</v>
      </c>
      <c r="E23" s="12">
        <v>5737</v>
      </c>
    </row>
    <row r="24" spans="1:13" ht="18" customHeight="1" x14ac:dyDescent="0.2">
      <c r="A24" s="10" t="s">
        <v>53</v>
      </c>
      <c r="B24" s="11">
        <v>2202</v>
      </c>
      <c r="C24" s="12">
        <v>2296</v>
      </c>
      <c r="D24" s="11">
        <f t="shared" si="1"/>
        <v>4498</v>
      </c>
      <c r="E24" s="12">
        <v>1301</v>
      </c>
    </row>
    <row r="25" spans="1:13" ht="18" customHeight="1" x14ac:dyDescent="0.2">
      <c r="A25" s="10" t="s">
        <v>54</v>
      </c>
      <c r="B25" s="11">
        <v>949</v>
      </c>
      <c r="C25" s="12">
        <v>1010</v>
      </c>
      <c r="D25" s="11">
        <f t="shared" si="1"/>
        <v>1959</v>
      </c>
      <c r="E25" s="12">
        <v>564</v>
      </c>
    </row>
    <row r="26" spans="1:13" ht="18" customHeight="1" x14ac:dyDescent="0.2">
      <c r="A26" s="10" t="s">
        <v>55</v>
      </c>
      <c r="B26" s="11">
        <v>4146</v>
      </c>
      <c r="C26" s="12">
        <v>4296</v>
      </c>
      <c r="D26" s="11">
        <f t="shared" si="1"/>
        <v>8442</v>
      </c>
      <c r="E26" s="12">
        <v>2777</v>
      </c>
    </row>
    <row r="27" spans="1:13" ht="18" customHeight="1" x14ac:dyDescent="0.2">
      <c r="A27" s="10" t="s">
        <v>56</v>
      </c>
      <c r="B27" s="11">
        <v>3453</v>
      </c>
      <c r="C27" s="12">
        <v>3596</v>
      </c>
      <c r="D27" s="11">
        <f t="shared" si="1"/>
        <v>7049</v>
      </c>
      <c r="E27" s="12">
        <v>2113</v>
      </c>
    </row>
    <row r="28" spans="1:13" ht="18" customHeight="1" x14ac:dyDescent="0.2">
      <c r="A28" s="10" t="s">
        <v>57</v>
      </c>
      <c r="B28" s="11">
        <v>2295</v>
      </c>
      <c r="C28" s="12">
        <v>2443</v>
      </c>
      <c r="D28" s="11">
        <f t="shared" si="1"/>
        <v>4738</v>
      </c>
      <c r="E28" s="12">
        <v>1591</v>
      </c>
    </row>
    <row r="29" spans="1:13" ht="18" customHeight="1" x14ac:dyDescent="0.2">
      <c r="A29" s="10" t="s">
        <v>2</v>
      </c>
      <c r="B29" s="11">
        <v>1416</v>
      </c>
      <c r="C29" s="12">
        <v>1594</v>
      </c>
      <c r="D29" s="11">
        <f t="shared" si="1"/>
        <v>3010</v>
      </c>
      <c r="E29" s="12">
        <v>810</v>
      </c>
    </row>
    <row r="30" spans="1:13" ht="18" customHeight="1" x14ac:dyDescent="0.2">
      <c r="A30" s="10" t="s">
        <v>3</v>
      </c>
      <c r="B30" s="11">
        <v>2241</v>
      </c>
      <c r="C30" s="12">
        <v>2340</v>
      </c>
      <c r="D30" s="11">
        <f t="shared" si="1"/>
        <v>4581</v>
      </c>
      <c r="E30" s="12">
        <v>1320</v>
      </c>
    </row>
    <row r="31" spans="1:13" ht="18" customHeight="1" x14ac:dyDescent="0.2">
      <c r="A31" s="9" t="s">
        <v>58</v>
      </c>
      <c r="B31" s="13">
        <f>SUM(B21:B30)</f>
        <v>33364</v>
      </c>
      <c r="C31" s="13">
        <f>SUM(C21:C30)</f>
        <v>35460</v>
      </c>
      <c r="D31" s="13">
        <f>SUM(D21:D30)</f>
        <v>68824</v>
      </c>
      <c r="E31" s="13">
        <f>SUM(E21:E30)</f>
        <v>22417</v>
      </c>
    </row>
  </sheetData>
  <mergeCells count="4">
    <mergeCell ref="A19:A20"/>
    <mergeCell ref="B19:D19"/>
    <mergeCell ref="A4:A5"/>
    <mergeCell ref="B4:D4"/>
  </mergeCells>
  <phoneticPr fontId="7"/>
  <printOptions horizontalCentered="1" verticalCentered="1"/>
  <pageMargins left="0.78740157480314965" right="0.43307086614173229" top="0.78740157480314965" bottom="0.78740157480314965" header="0.51181102362204722" footer="0.51181102362204722"/>
  <pageSetup paperSize="9" orientation="portrait" blackAndWhite="1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/>
  <dimension ref="A1:M31"/>
  <sheetViews>
    <sheetView zoomScaleNormal="100" workbookViewId="0">
      <selection activeCell="B31" sqref="B31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80</v>
      </c>
      <c r="B1" s="2"/>
      <c r="E1" s="2" t="s">
        <v>83</v>
      </c>
    </row>
    <row r="2" spans="1:13" s="3" customFormat="1" ht="18" customHeight="1" x14ac:dyDescent="0.2">
      <c r="E2" s="2" t="s">
        <v>16</v>
      </c>
    </row>
    <row r="3" spans="1:13" ht="15.75" customHeight="1" x14ac:dyDescent="0.2">
      <c r="A3" s="5" t="s">
        <v>24</v>
      </c>
    </row>
    <row r="4" spans="1:13" ht="18" customHeight="1" x14ac:dyDescent="0.2">
      <c r="A4" s="73" t="s">
        <v>0</v>
      </c>
      <c r="B4" s="75" t="s">
        <v>26</v>
      </c>
      <c r="C4" s="76"/>
      <c r="D4" s="77"/>
      <c r="E4" s="6" t="s">
        <v>13</v>
      </c>
      <c r="L4" s="4" t="s">
        <v>77</v>
      </c>
    </row>
    <row r="5" spans="1:13" ht="18" customHeight="1" x14ac:dyDescent="0.2">
      <c r="A5" s="74"/>
      <c r="B5" s="8" t="s">
        <v>27</v>
      </c>
      <c r="C5" s="9" t="s">
        <v>28</v>
      </c>
      <c r="D5" s="8" t="s">
        <v>29</v>
      </c>
      <c r="E5" s="7" t="s">
        <v>30</v>
      </c>
      <c r="M5" s="30" t="s">
        <v>78</v>
      </c>
    </row>
    <row r="6" spans="1:13" ht="18" customHeight="1" x14ac:dyDescent="0.2">
      <c r="A6" s="10" t="s">
        <v>4</v>
      </c>
      <c r="B6" s="11">
        <v>6241</v>
      </c>
      <c r="C6" s="12">
        <v>6858</v>
      </c>
      <c r="D6" s="11">
        <f>B6+C6</f>
        <v>13099</v>
      </c>
      <c r="E6" s="12">
        <v>4559</v>
      </c>
      <c r="L6" s="4" t="s">
        <v>75</v>
      </c>
    </row>
    <row r="7" spans="1:13" ht="18" customHeight="1" x14ac:dyDescent="0.2">
      <c r="A7" s="37" t="s">
        <v>1</v>
      </c>
      <c r="B7" s="38">
        <v>2436</v>
      </c>
      <c r="C7" s="39">
        <v>2591</v>
      </c>
      <c r="D7" s="38">
        <f t="shared" ref="D7:D15" si="0">B7+C7</f>
        <v>5027</v>
      </c>
      <c r="E7" s="39">
        <v>1613</v>
      </c>
      <c r="L7" s="4" t="s">
        <v>76</v>
      </c>
    </row>
    <row r="8" spans="1:13" ht="18" customHeight="1" x14ac:dyDescent="0.2">
      <c r="A8" s="37" t="s">
        <v>5</v>
      </c>
      <c r="B8" s="38">
        <v>7460</v>
      </c>
      <c r="C8" s="39">
        <v>7901</v>
      </c>
      <c r="D8" s="38">
        <f t="shared" si="0"/>
        <v>15361</v>
      </c>
      <c r="E8" s="39">
        <v>5291</v>
      </c>
    </row>
    <row r="9" spans="1:13" ht="18" customHeight="1" x14ac:dyDescent="0.2">
      <c r="A9" s="37" t="s">
        <v>7</v>
      </c>
      <c r="B9" s="38">
        <v>2072</v>
      </c>
      <c r="C9" s="39">
        <v>2192</v>
      </c>
      <c r="D9" s="38">
        <f t="shared" si="0"/>
        <v>4264</v>
      </c>
      <c r="E9" s="39">
        <v>1217</v>
      </c>
    </row>
    <row r="10" spans="1:13" ht="18" customHeight="1" x14ac:dyDescent="0.2">
      <c r="A10" s="37" t="s">
        <v>6</v>
      </c>
      <c r="B10" s="38">
        <v>1029</v>
      </c>
      <c r="C10" s="39">
        <v>1083</v>
      </c>
      <c r="D10" s="38">
        <f t="shared" si="0"/>
        <v>2112</v>
      </c>
      <c r="E10" s="39">
        <v>605</v>
      </c>
    </row>
    <row r="11" spans="1:13" ht="18" customHeight="1" x14ac:dyDescent="0.2">
      <c r="A11" s="37" t="s">
        <v>8</v>
      </c>
      <c r="B11" s="38">
        <v>4595</v>
      </c>
      <c r="C11" s="39">
        <v>4786</v>
      </c>
      <c r="D11" s="38">
        <f t="shared" si="0"/>
        <v>9381</v>
      </c>
      <c r="E11" s="39">
        <v>3066</v>
      </c>
    </row>
    <row r="12" spans="1:13" ht="18" customHeight="1" x14ac:dyDescent="0.2">
      <c r="A12" s="37" t="s">
        <v>9</v>
      </c>
      <c r="B12" s="38">
        <v>3421</v>
      </c>
      <c r="C12" s="39">
        <v>3544</v>
      </c>
      <c r="D12" s="38">
        <f t="shared" si="0"/>
        <v>6965</v>
      </c>
      <c r="E12" s="39">
        <v>2076</v>
      </c>
    </row>
    <row r="13" spans="1:13" ht="18" customHeight="1" x14ac:dyDescent="0.2">
      <c r="A13" s="37" t="s">
        <v>11</v>
      </c>
      <c r="B13" s="38">
        <v>2295</v>
      </c>
      <c r="C13" s="39">
        <v>2457</v>
      </c>
      <c r="D13" s="38">
        <f t="shared" si="0"/>
        <v>4752</v>
      </c>
      <c r="E13" s="39">
        <v>1607</v>
      </c>
    </row>
    <row r="14" spans="1:13" ht="18" customHeight="1" x14ac:dyDescent="0.2">
      <c r="A14" s="37" t="s">
        <v>2</v>
      </c>
      <c r="B14" s="38">
        <v>1417</v>
      </c>
      <c r="C14" s="39">
        <v>1594</v>
      </c>
      <c r="D14" s="38">
        <f t="shared" si="0"/>
        <v>3011</v>
      </c>
      <c r="E14" s="39">
        <v>805</v>
      </c>
    </row>
    <row r="15" spans="1:13" ht="18" customHeight="1" x14ac:dyDescent="0.2">
      <c r="A15" s="10" t="s">
        <v>3</v>
      </c>
      <c r="B15" s="11">
        <v>2288</v>
      </c>
      <c r="C15" s="12">
        <v>2407</v>
      </c>
      <c r="D15" s="11">
        <f t="shared" si="0"/>
        <v>4695</v>
      </c>
      <c r="E15" s="12">
        <v>1332</v>
      </c>
    </row>
    <row r="16" spans="1:13" ht="18" customHeight="1" x14ac:dyDescent="0.2">
      <c r="A16" s="9" t="s">
        <v>10</v>
      </c>
      <c r="B16" s="13">
        <f>SUM(B6:B15)</f>
        <v>33254</v>
      </c>
      <c r="C16" s="13">
        <f>SUM(C6:C15)</f>
        <v>35413</v>
      </c>
      <c r="D16" s="13">
        <f>SUM(D6:D15)</f>
        <v>68667</v>
      </c>
      <c r="E16" s="13">
        <f>SUM(E6:E15)</f>
        <v>22171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23</v>
      </c>
    </row>
    <row r="19" spans="1:13" ht="18" customHeight="1" x14ac:dyDescent="0.2">
      <c r="A19" s="73" t="s">
        <v>0</v>
      </c>
      <c r="B19" s="75" t="s">
        <v>26</v>
      </c>
      <c r="C19" s="76"/>
      <c r="D19" s="77"/>
      <c r="E19" s="6" t="s">
        <v>13</v>
      </c>
      <c r="L19" s="4" t="s">
        <v>77</v>
      </c>
    </row>
    <row r="20" spans="1:13" ht="18" customHeight="1" x14ac:dyDescent="0.2">
      <c r="A20" s="74"/>
      <c r="B20" s="8" t="s">
        <v>27</v>
      </c>
      <c r="C20" s="9" t="s">
        <v>28</v>
      </c>
      <c r="D20" s="8" t="s">
        <v>29</v>
      </c>
      <c r="E20" s="7" t="s">
        <v>30</v>
      </c>
      <c r="M20" s="30" t="s">
        <v>79</v>
      </c>
    </row>
    <row r="21" spans="1:13" ht="18" customHeight="1" x14ac:dyDescent="0.2">
      <c r="A21" s="10" t="s">
        <v>4</v>
      </c>
      <c r="B21" s="11">
        <v>6212</v>
      </c>
      <c r="C21" s="12">
        <v>6830</v>
      </c>
      <c r="D21" s="11">
        <f>B21+C21</f>
        <v>13042</v>
      </c>
      <c r="E21" s="12">
        <v>4544</v>
      </c>
      <c r="L21" s="4" t="s">
        <v>75</v>
      </c>
    </row>
    <row r="22" spans="1:13" ht="18" customHeight="1" x14ac:dyDescent="0.2">
      <c r="A22" s="37" t="s">
        <v>1</v>
      </c>
      <c r="B22" s="38">
        <v>2436</v>
      </c>
      <c r="C22" s="39">
        <v>2591</v>
      </c>
      <c r="D22" s="38">
        <f t="shared" ref="D22:D30" si="1">B22+C22</f>
        <v>5027</v>
      </c>
      <c r="E22" s="39">
        <v>1613</v>
      </c>
      <c r="L22" s="4" t="s">
        <v>76</v>
      </c>
    </row>
    <row r="23" spans="1:13" ht="18" customHeight="1" x14ac:dyDescent="0.2">
      <c r="A23" s="37" t="s">
        <v>5</v>
      </c>
      <c r="B23" s="38">
        <v>7967</v>
      </c>
      <c r="C23" s="39">
        <v>8444</v>
      </c>
      <c r="D23" s="38">
        <f t="shared" si="1"/>
        <v>16411</v>
      </c>
      <c r="E23" s="39">
        <v>5653</v>
      </c>
    </row>
    <row r="24" spans="1:13" ht="18" customHeight="1" x14ac:dyDescent="0.2">
      <c r="A24" s="37" t="s">
        <v>7</v>
      </c>
      <c r="B24" s="38">
        <v>2167</v>
      </c>
      <c r="C24" s="39">
        <v>2290</v>
      </c>
      <c r="D24" s="38">
        <f t="shared" si="1"/>
        <v>4457</v>
      </c>
      <c r="E24" s="39">
        <v>1274</v>
      </c>
    </row>
    <row r="25" spans="1:13" ht="18" customHeight="1" x14ac:dyDescent="0.2">
      <c r="A25" s="37" t="s">
        <v>6</v>
      </c>
      <c r="B25" s="38">
        <v>958</v>
      </c>
      <c r="C25" s="39">
        <v>1006</v>
      </c>
      <c r="D25" s="38">
        <f t="shared" si="1"/>
        <v>1964</v>
      </c>
      <c r="E25" s="39">
        <v>560</v>
      </c>
    </row>
    <row r="26" spans="1:13" ht="18" customHeight="1" x14ac:dyDescent="0.2">
      <c r="A26" s="37" t="s">
        <v>8</v>
      </c>
      <c r="B26" s="38">
        <v>4091</v>
      </c>
      <c r="C26" s="39">
        <v>4247</v>
      </c>
      <c r="D26" s="38">
        <f t="shared" si="1"/>
        <v>8338</v>
      </c>
      <c r="E26" s="39">
        <v>2706</v>
      </c>
    </row>
    <row r="27" spans="1:13" ht="18" customHeight="1" x14ac:dyDescent="0.2">
      <c r="A27" s="37" t="s">
        <v>9</v>
      </c>
      <c r="B27" s="38">
        <v>3425</v>
      </c>
      <c r="C27" s="39">
        <v>3546</v>
      </c>
      <c r="D27" s="38">
        <f t="shared" si="1"/>
        <v>6971</v>
      </c>
      <c r="E27" s="39">
        <v>2078</v>
      </c>
    </row>
    <row r="28" spans="1:13" ht="18" customHeight="1" x14ac:dyDescent="0.2">
      <c r="A28" s="37" t="s">
        <v>11</v>
      </c>
      <c r="B28" s="38">
        <v>2291</v>
      </c>
      <c r="C28" s="39">
        <v>2455</v>
      </c>
      <c r="D28" s="38">
        <f t="shared" si="1"/>
        <v>4746</v>
      </c>
      <c r="E28" s="39">
        <v>1605</v>
      </c>
    </row>
    <row r="29" spans="1:13" ht="18" customHeight="1" x14ac:dyDescent="0.2">
      <c r="A29" s="37" t="s">
        <v>2</v>
      </c>
      <c r="B29" s="38">
        <v>1419</v>
      </c>
      <c r="C29" s="39">
        <v>1597</v>
      </c>
      <c r="D29" s="38">
        <f t="shared" si="1"/>
        <v>3016</v>
      </c>
      <c r="E29" s="39">
        <v>806</v>
      </c>
    </row>
    <row r="30" spans="1:13" ht="18" customHeight="1" x14ac:dyDescent="0.2">
      <c r="A30" s="10" t="s">
        <v>3</v>
      </c>
      <c r="B30" s="11">
        <v>2288</v>
      </c>
      <c r="C30" s="12">
        <v>2407</v>
      </c>
      <c r="D30" s="11">
        <f t="shared" si="1"/>
        <v>4695</v>
      </c>
      <c r="E30" s="12">
        <v>1332</v>
      </c>
    </row>
    <row r="31" spans="1:13" ht="18" customHeight="1" x14ac:dyDescent="0.2">
      <c r="A31" s="9" t="s">
        <v>10</v>
      </c>
      <c r="B31" s="13">
        <f>SUM(B21:B30)</f>
        <v>33254</v>
      </c>
      <c r="C31" s="13">
        <f>SUM(C21:C30)</f>
        <v>35413</v>
      </c>
      <c r="D31" s="13">
        <f>SUM(D21:D30)</f>
        <v>68667</v>
      </c>
      <c r="E31" s="13">
        <f>SUM(E21:E30)</f>
        <v>22171</v>
      </c>
    </row>
  </sheetData>
  <mergeCells count="4">
    <mergeCell ref="A4:A5"/>
    <mergeCell ref="B4:D4"/>
    <mergeCell ref="A19:A20"/>
    <mergeCell ref="B19:D19"/>
  </mergeCells>
  <phoneticPr fontId="7"/>
  <printOptions horizontalCentered="1" verticalCentered="1"/>
  <pageMargins left="0.78740157480314965" right="0.43307086614173229" top="0.78740157480314965" bottom="0.78740157480314965" header="0.51181102362204722" footer="0.51181102362204722"/>
  <pageSetup paperSize="9" orientation="portrait" blackAndWhite="1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/>
  <dimension ref="A1:E33"/>
  <sheetViews>
    <sheetView zoomScaleNormal="100" workbookViewId="0">
      <selection activeCell="F18" sqref="F18"/>
    </sheetView>
  </sheetViews>
  <sheetFormatPr defaultColWidth="10.59765625" defaultRowHeight="18" customHeight="1" x14ac:dyDescent="0.2"/>
  <cols>
    <col min="1" max="1" width="13.296875" style="4" customWidth="1"/>
    <col min="2" max="5" width="12.5" style="4" customWidth="1"/>
    <col min="6" max="13" width="6.3984375" style="4" customWidth="1"/>
    <col min="14" max="16384" width="10.59765625" style="4"/>
  </cols>
  <sheetData>
    <row r="1" spans="1:5" s="3" customFormat="1" ht="18" customHeight="1" x14ac:dyDescent="0.2">
      <c r="A1" s="1" t="s">
        <v>22</v>
      </c>
      <c r="B1" s="2"/>
      <c r="E1" s="2" t="s">
        <v>25</v>
      </c>
    </row>
    <row r="2" spans="1:5" s="3" customFormat="1" ht="18" customHeight="1" x14ac:dyDescent="0.2">
      <c r="A2" s="1"/>
      <c r="B2" s="2"/>
      <c r="E2" s="2" t="s">
        <v>20</v>
      </c>
    </row>
    <row r="3" spans="1:5" s="3" customFormat="1" ht="18" customHeight="1" x14ac:dyDescent="0.2">
      <c r="E3" s="2" t="s">
        <v>16</v>
      </c>
    </row>
    <row r="5" spans="1:5" ht="18" customHeight="1" x14ac:dyDescent="0.2">
      <c r="A5" s="5" t="s">
        <v>24</v>
      </c>
    </row>
    <row r="6" spans="1:5" ht="18" customHeight="1" x14ac:dyDescent="0.2">
      <c r="A6" s="73" t="s">
        <v>0</v>
      </c>
      <c r="B6" s="75" t="s">
        <v>31</v>
      </c>
      <c r="C6" s="76"/>
      <c r="D6" s="77"/>
      <c r="E6" s="6" t="s">
        <v>32</v>
      </c>
    </row>
    <row r="7" spans="1:5" ht="18" customHeight="1" x14ac:dyDescent="0.2">
      <c r="A7" s="74"/>
      <c r="B7" s="8" t="s">
        <v>33</v>
      </c>
      <c r="C7" s="9" t="s">
        <v>34</v>
      </c>
      <c r="D7" s="8" t="s">
        <v>35</v>
      </c>
      <c r="E7" s="7" t="s">
        <v>36</v>
      </c>
    </row>
    <row r="8" spans="1:5" ht="18" customHeight="1" x14ac:dyDescent="0.2">
      <c r="A8" s="10" t="s">
        <v>37</v>
      </c>
      <c r="B8" s="11">
        <v>6243</v>
      </c>
      <c r="C8" s="12">
        <v>6905</v>
      </c>
      <c r="D8" s="11">
        <v>13148</v>
      </c>
      <c r="E8" s="12">
        <v>4569</v>
      </c>
    </row>
    <row r="9" spans="1:5" ht="18" customHeight="1" x14ac:dyDescent="0.2">
      <c r="A9" s="10" t="s">
        <v>1</v>
      </c>
      <c r="B9" s="11">
        <v>2422</v>
      </c>
      <c r="C9" s="12">
        <v>2567</v>
      </c>
      <c r="D9" s="11">
        <v>4989</v>
      </c>
      <c r="E9" s="12">
        <v>1585</v>
      </c>
    </row>
    <row r="10" spans="1:5" ht="18" customHeight="1" x14ac:dyDescent="0.2">
      <c r="A10" s="10" t="s">
        <v>38</v>
      </c>
      <c r="B10" s="11">
        <v>7411</v>
      </c>
      <c r="C10" s="12">
        <v>7907</v>
      </c>
      <c r="D10" s="11">
        <v>15318</v>
      </c>
      <c r="E10" s="12">
        <v>5293</v>
      </c>
    </row>
    <row r="11" spans="1:5" ht="18" customHeight="1" x14ac:dyDescent="0.2">
      <c r="A11" s="10" t="s">
        <v>39</v>
      </c>
      <c r="B11" s="11">
        <v>2078</v>
      </c>
      <c r="C11" s="12">
        <v>2162</v>
      </c>
      <c r="D11" s="11">
        <v>4240</v>
      </c>
      <c r="E11" s="12">
        <v>1207</v>
      </c>
    </row>
    <row r="12" spans="1:5" ht="18" customHeight="1" x14ac:dyDescent="0.2">
      <c r="A12" s="10" t="s">
        <v>40</v>
      </c>
      <c r="B12" s="11">
        <v>1033</v>
      </c>
      <c r="C12" s="12">
        <v>1103</v>
      </c>
      <c r="D12" s="11">
        <v>2136</v>
      </c>
      <c r="E12" s="12">
        <v>611</v>
      </c>
    </row>
    <row r="13" spans="1:5" ht="18" customHeight="1" x14ac:dyDescent="0.2">
      <c r="A13" s="10" t="s">
        <v>41</v>
      </c>
      <c r="B13" s="11">
        <v>4604</v>
      </c>
      <c r="C13" s="12">
        <v>4781</v>
      </c>
      <c r="D13" s="11">
        <v>9385</v>
      </c>
      <c r="E13" s="12">
        <v>3040</v>
      </c>
    </row>
    <row r="14" spans="1:5" ht="18" customHeight="1" x14ac:dyDescent="0.2">
      <c r="A14" s="10" t="s">
        <v>42</v>
      </c>
      <c r="B14" s="11">
        <v>3399</v>
      </c>
      <c r="C14" s="12">
        <v>3521</v>
      </c>
      <c r="D14" s="11">
        <v>6920</v>
      </c>
      <c r="E14" s="12">
        <v>2043</v>
      </c>
    </row>
    <row r="15" spans="1:5" ht="18" customHeight="1" x14ac:dyDescent="0.2">
      <c r="A15" s="10" t="s">
        <v>43</v>
      </c>
      <c r="B15" s="11">
        <v>2291</v>
      </c>
      <c r="C15" s="12">
        <v>2441</v>
      </c>
      <c r="D15" s="11">
        <v>4732</v>
      </c>
      <c r="E15" s="12">
        <v>1609</v>
      </c>
    </row>
    <row r="16" spans="1:5" ht="18" customHeight="1" x14ac:dyDescent="0.2">
      <c r="A16" s="10" t="s">
        <v>2</v>
      </c>
      <c r="B16" s="11">
        <v>1434</v>
      </c>
      <c r="C16" s="12">
        <v>1602</v>
      </c>
      <c r="D16" s="11">
        <v>3036</v>
      </c>
      <c r="E16" s="12">
        <v>802</v>
      </c>
    </row>
    <row r="17" spans="1:5" ht="18" customHeight="1" x14ac:dyDescent="0.2">
      <c r="A17" s="10" t="s">
        <v>3</v>
      </c>
      <c r="B17" s="11">
        <v>2294</v>
      </c>
      <c r="C17" s="12">
        <v>2426</v>
      </c>
      <c r="D17" s="11">
        <v>4720</v>
      </c>
      <c r="E17" s="12">
        <v>1328</v>
      </c>
    </row>
    <row r="18" spans="1:5" ht="18" customHeight="1" x14ac:dyDescent="0.2">
      <c r="A18" s="9" t="s">
        <v>44</v>
      </c>
      <c r="B18" s="13">
        <f>SUM(B8:B17)</f>
        <v>33209</v>
      </c>
      <c r="C18" s="13">
        <f>SUM(C8:C17)</f>
        <v>35415</v>
      </c>
      <c r="D18" s="13">
        <f>SUM(D8:D17)</f>
        <v>68624</v>
      </c>
      <c r="E18" s="13">
        <f>SUM(E8:E17)</f>
        <v>22087</v>
      </c>
    </row>
    <row r="20" spans="1:5" ht="15.75" customHeight="1" x14ac:dyDescent="0.2">
      <c r="A20" s="5" t="s">
        <v>23</v>
      </c>
    </row>
    <row r="21" spans="1:5" ht="18" customHeight="1" x14ac:dyDescent="0.2">
      <c r="A21" s="73" t="s">
        <v>0</v>
      </c>
      <c r="B21" s="75" t="s">
        <v>45</v>
      </c>
      <c r="C21" s="76"/>
      <c r="D21" s="77"/>
      <c r="E21" s="6" t="s">
        <v>46</v>
      </c>
    </row>
    <row r="22" spans="1:5" ht="18" customHeight="1" x14ac:dyDescent="0.2">
      <c r="A22" s="74"/>
      <c r="B22" s="8" t="s">
        <v>47</v>
      </c>
      <c r="C22" s="9" t="s">
        <v>48</v>
      </c>
      <c r="D22" s="8" t="s">
        <v>49</v>
      </c>
      <c r="E22" s="7" t="s">
        <v>50</v>
      </c>
    </row>
    <row r="23" spans="1:5" ht="18" customHeight="1" x14ac:dyDescent="0.2">
      <c r="A23" s="10" t="s">
        <v>51</v>
      </c>
      <c r="B23" s="11">
        <v>6214</v>
      </c>
      <c r="C23" s="12">
        <v>6878</v>
      </c>
      <c r="D23" s="11">
        <v>13092</v>
      </c>
      <c r="E23" s="12">
        <v>4554</v>
      </c>
    </row>
    <row r="24" spans="1:5" ht="18" customHeight="1" x14ac:dyDescent="0.2">
      <c r="A24" s="10" t="s">
        <v>1</v>
      </c>
      <c r="B24" s="11">
        <v>2422</v>
      </c>
      <c r="C24" s="12">
        <v>2567</v>
      </c>
      <c r="D24" s="11">
        <v>4989</v>
      </c>
      <c r="E24" s="12">
        <v>1585</v>
      </c>
    </row>
    <row r="25" spans="1:5" ht="18" customHeight="1" x14ac:dyDescent="0.2">
      <c r="A25" s="10" t="s">
        <v>52</v>
      </c>
      <c r="B25" s="11">
        <v>7912</v>
      </c>
      <c r="C25" s="12">
        <v>8438</v>
      </c>
      <c r="D25" s="11">
        <v>16350</v>
      </c>
      <c r="E25" s="12">
        <v>5640</v>
      </c>
    </row>
    <row r="26" spans="1:5" ht="18" customHeight="1" x14ac:dyDescent="0.2">
      <c r="A26" s="10" t="s">
        <v>53</v>
      </c>
      <c r="B26" s="11">
        <v>2172</v>
      </c>
      <c r="C26" s="12">
        <v>2259</v>
      </c>
      <c r="D26" s="11">
        <v>4431</v>
      </c>
      <c r="E26" s="12">
        <v>1262</v>
      </c>
    </row>
    <row r="27" spans="1:5" ht="18" customHeight="1" x14ac:dyDescent="0.2">
      <c r="A27" s="10" t="s">
        <v>54</v>
      </c>
      <c r="B27" s="11">
        <v>963</v>
      </c>
      <c r="C27" s="12">
        <v>1026</v>
      </c>
      <c r="D27" s="11">
        <v>1989</v>
      </c>
      <c r="E27" s="12">
        <v>568</v>
      </c>
    </row>
    <row r="28" spans="1:5" ht="18" customHeight="1" x14ac:dyDescent="0.2">
      <c r="A28" s="10" t="s">
        <v>55</v>
      </c>
      <c r="B28" s="11">
        <v>4106</v>
      </c>
      <c r="C28" s="12">
        <v>4254</v>
      </c>
      <c r="D28" s="11">
        <v>8360</v>
      </c>
      <c r="E28" s="12">
        <v>2695</v>
      </c>
    </row>
    <row r="29" spans="1:5" ht="18" customHeight="1" x14ac:dyDescent="0.2">
      <c r="A29" s="10" t="s">
        <v>56</v>
      </c>
      <c r="B29" s="11">
        <v>3403</v>
      </c>
      <c r="C29" s="12">
        <v>3523</v>
      </c>
      <c r="D29" s="11">
        <v>6926</v>
      </c>
      <c r="E29" s="12">
        <v>2045</v>
      </c>
    </row>
    <row r="30" spans="1:5" ht="18" customHeight="1" x14ac:dyDescent="0.2">
      <c r="A30" s="10" t="s">
        <v>57</v>
      </c>
      <c r="B30" s="11">
        <v>2287</v>
      </c>
      <c r="C30" s="12">
        <v>2439</v>
      </c>
      <c r="D30" s="11">
        <v>4726</v>
      </c>
      <c r="E30" s="12">
        <v>1607</v>
      </c>
    </row>
    <row r="31" spans="1:5" ht="18" customHeight="1" x14ac:dyDescent="0.2">
      <c r="A31" s="10" t="s">
        <v>2</v>
      </c>
      <c r="B31" s="11">
        <v>1436</v>
      </c>
      <c r="C31" s="12">
        <v>1605</v>
      </c>
      <c r="D31" s="11">
        <v>3041</v>
      </c>
      <c r="E31" s="12">
        <v>803</v>
      </c>
    </row>
    <row r="32" spans="1:5" ht="18" customHeight="1" x14ac:dyDescent="0.2">
      <c r="A32" s="10" t="s">
        <v>3</v>
      </c>
      <c r="B32" s="11">
        <v>2294</v>
      </c>
      <c r="C32" s="12">
        <v>2426</v>
      </c>
      <c r="D32" s="11">
        <v>4720</v>
      </c>
      <c r="E32" s="12">
        <v>1328</v>
      </c>
    </row>
    <row r="33" spans="1:5" ht="18" customHeight="1" x14ac:dyDescent="0.2">
      <c r="A33" s="9" t="s">
        <v>58</v>
      </c>
      <c r="B33" s="13">
        <f>SUM(B23:B32)</f>
        <v>33209</v>
      </c>
      <c r="C33" s="13">
        <f>SUM(C23:C32)</f>
        <v>35415</v>
      </c>
      <c r="D33" s="13">
        <f>SUM(D23:D32)</f>
        <v>68624</v>
      </c>
      <c r="E33" s="13">
        <f>SUM(E23:E32)</f>
        <v>22087</v>
      </c>
    </row>
  </sheetData>
  <mergeCells count="4">
    <mergeCell ref="A21:A22"/>
    <mergeCell ref="B21:D21"/>
    <mergeCell ref="A6:A7"/>
    <mergeCell ref="B6:D6"/>
  </mergeCells>
  <phoneticPr fontId="7"/>
  <printOptions horizontalCentered="1" verticalCentered="1"/>
  <pageMargins left="0.78740157480314965" right="0.44" top="0.98425196850393704" bottom="0.98425196850393704" header="0.51181102362204722" footer="0.51181102362204722"/>
  <pageSetup paperSize="9" orientation="portrait" blackAndWhite="1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/>
  <dimension ref="A1:E17"/>
  <sheetViews>
    <sheetView zoomScaleNormal="100" workbookViewId="0">
      <selection activeCell="E23" sqref="E23"/>
    </sheetView>
  </sheetViews>
  <sheetFormatPr defaultColWidth="10.59765625" defaultRowHeight="18" customHeight="1" x14ac:dyDescent="0.2"/>
  <cols>
    <col min="1" max="1" width="13.296875" style="4" customWidth="1"/>
    <col min="2" max="5" width="12.5" style="4" customWidth="1"/>
    <col min="6" max="13" width="6.3984375" style="4" customWidth="1"/>
    <col min="14" max="16384" width="10.59765625" style="4"/>
  </cols>
  <sheetData>
    <row r="1" spans="1:5" s="3" customFormat="1" ht="18" customHeight="1" x14ac:dyDescent="0.2">
      <c r="A1" s="1" t="s">
        <v>22</v>
      </c>
      <c r="B1" s="2"/>
      <c r="E1" s="2" t="s">
        <v>74</v>
      </c>
    </row>
    <row r="2" spans="1:5" s="3" customFormat="1" ht="18" customHeight="1" x14ac:dyDescent="0.2">
      <c r="A2" s="1"/>
      <c r="B2" s="2"/>
      <c r="E2" s="2" t="s">
        <v>20</v>
      </c>
    </row>
    <row r="3" spans="1:5" s="3" customFormat="1" ht="18" customHeight="1" x14ac:dyDescent="0.2">
      <c r="E3" s="2" t="s">
        <v>16</v>
      </c>
    </row>
    <row r="4" spans="1:5" ht="5.0999999999999996" customHeight="1" x14ac:dyDescent="0.2">
      <c r="A4" s="5"/>
    </row>
    <row r="5" spans="1:5" ht="18" customHeight="1" x14ac:dyDescent="0.2">
      <c r="A5" s="73" t="s">
        <v>0</v>
      </c>
      <c r="B5" s="75" t="s">
        <v>60</v>
      </c>
      <c r="C5" s="76"/>
      <c r="D5" s="77"/>
      <c r="E5" s="6" t="s">
        <v>61</v>
      </c>
    </row>
    <row r="6" spans="1:5" ht="18" customHeight="1" x14ac:dyDescent="0.2">
      <c r="A6" s="74"/>
      <c r="B6" s="8" t="s">
        <v>62</v>
      </c>
      <c r="C6" s="9" t="s">
        <v>63</v>
      </c>
      <c r="D6" s="5" t="s">
        <v>64</v>
      </c>
      <c r="E6" s="7" t="s">
        <v>65</v>
      </c>
    </row>
    <row r="7" spans="1:5" ht="18" customHeight="1" x14ac:dyDescent="0.2">
      <c r="A7" s="10" t="s">
        <v>66</v>
      </c>
      <c r="B7" s="28">
        <v>6230</v>
      </c>
      <c r="C7" s="31">
        <v>6883</v>
      </c>
      <c r="D7" s="34">
        <v>13171</v>
      </c>
      <c r="E7" s="32">
        <v>4571</v>
      </c>
    </row>
    <row r="8" spans="1:5" ht="18" customHeight="1" x14ac:dyDescent="0.2">
      <c r="A8" s="10" t="s">
        <v>1</v>
      </c>
      <c r="B8" s="28">
        <v>2438</v>
      </c>
      <c r="C8" s="31">
        <v>2561</v>
      </c>
      <c r="D8" s="35">
        <v>4999</v>
      </c>
      <c r="E8" s="32">
        <v>1570</v>
      </c>
    </row>
    <row r="9" spans="1:5" ht="18" customHeight="1" x14ac:dyDescent="0.2">
      <c r="A9" s="10" t="s">
        <v>67</v>
      </c>
      <c r="B9" s="28">
        <v>7913</v>
      </c>
      <c r="C9" s="31">
        <v>8361</v>
      </c>
      <c r="D9" s="35">
        <v>15242</v>
      </c>
      <c r="E9" s="32">
        <v>5261</v>
      </c>
    </row>
    <row r="10" spans="1:5" ht="18" customHeight="1" x14ac:dyDescent="0.2">
      <c r="A10" s="10" t="s">
        <v>68</v>
      </c>
      <c r="B10" s="28">
        <v>2188</v>
      </c>
      <c r="C10" s="31">
        <v>2265</v>
      </c>
      <c r="D10" s="35">
        <v>4258</v>
      </c>
      <c r="E10" s="32">
        <v>1199</v>
      </c>
    </row>
    <row r="11" spans="1:5" ht="18" customHeight="1" x14ac:dyDescent="0.2">
      <c r="A11" s="10" t="s">
        <v>69</v>
      </c>
      <c r="B11" s="28">
        <v>970</v>
      </c>
      <c r="C11" s="31">
        <v>1046</v>
      </c>
      <c r="D11" s="35">
        <v>2165</v>
      </c>
      <c r="E11" s="32">
        <v>613</v>
      </c>
    </row>
    <row r="12" spans="1:5" ht="18" customHeight="1" x14ac:dyDescent="0.2">
      <c r="A12" s="10" t="s">
        <v>70</v>
      </c>
      <c r="B12" s="28">
        <v>4099</v>
      </c>
      <c r="C12" s="31">
        <v>4252</v>
      </c>
      <c r="D12" s="35">
        <v>9376</v>
      </c>
      <c r="E12" s="32">
        <v>3018</v>
      </c>
    </row>
    <row r="13" spans="1:5" ht="18" customHeight="1" x14ac:dyDescent="0.2">
      <c r="A13" s="10" t="s">
        <v>71</v>
      </c>
      <c r="B13" s="28">
        <v>3383</v>
      </c>
      <c r="C13" s="31">
        <v>3501</v>
      </c>
      <c r="D13" s="35">
        <v>6878</v>
      </c>
      <c r="E13" s="32">
        <v>2003</v>
      </c>
    </row>
    <row r="14" spans="1:5" ht="18" customHeight="1" x14ac:dyDescent="0.2">
      <c r="A14" s="10" t="s">
        <v>72</v>
      </c>
      <c r="B14" s="28">
        <v>2322</v>
      </c>
      <c r="C14" s="31">
        <v>2443</v>
      </c>
      <c r="D14" s="35">
        <v>4771</v>
      </c>
      <c r="E14" s="32">
        <v>1642</v>
      </c>
    </row>
    <row r="15" spans="1:5" ht="18" customHeight="1" x14ac:dyDescent="0.2">
      <c r="A15" s="10" t="s">
        <v>2</v>
      </c>
      <c r="B15" s="28">
        <v>1453</v>
      </c>
      <c r="C15" s="31">
        <v>1617</v>
      </c>
      <c r="D15" s="35">
        <v>3065</v>
      </c>
      <c r="E15" s="32">
        <v>802</v>
      </c>
    </row>
    <row r="16" spans="1:5" ht="18" customHeight="1" x14ac:dyDescent="0.2">
      <c r="A16" s="10" t="s">
        <v>3</v>
      </c>
      <c r="B16" s="28">
        <v>2316</v>
      </c>
      <c r="C16" s="31">
        <v>2452</v>
      </c>
      <c r="D16" s="36">
        <v>4768</v>
      </c>
      <c r="E16" s="32">
        <v>1326</v>
      </c>
    </row>
    <row r="17" spans="1:5" ht="18" customHeight="1" x14ac:dyDescent="0.2">
      <c r="A17" s="9" t="s">
        <v>73</v>
      </c>
      <c r="B17" s="29">
        <f>SUM(B7:B16)</f>
        <v>33312</v>
      </c>
      <c r="C17" s="29">
        <f>SUM(C7:C16)</f>
        <v>35381</v>
      </c>
      <c r="D17" s="33">
        <f>SUM(D7:D16)</f>
        <v>68693</v>
      </c>
      <c r="E17" s="29">
        <f>SUM(E7:E16)</f>
        <v>22005</v>
      </c>
    </row>
  </sheetData>
  <mergeCells count="2">
    <mergeCell ref="A5:A6"/>
    <mergeCell ref="B5:D5"/>
  </mergeCells>
  <phoneticPr fontId="7"/>
  <printOptions horizontalCentered="1" verticalCentered="1"/>
  <pageMargins left="0.78740157480314965" right="0.44" top="0.98425196850393704" bottom="0.98425196850393704" header="0.51181102362204722" footer="0.51181102362204722"/>
  <pageSetup paperSize="9" orientation="portrait" blackAndWhite="1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/>
  <dimension ref="A1:E17"/>
  <sheetViews>
    <sheetView topLeftCell="A16" zoomScaleNormal="100" workbookViewId="0">
      <selection activeCell="F18" sqref="F18"/>
    </sheetView>
  </sheetViews>
  <sheetFormatPr defaultColWidth="10.59765625" defaultRowHeight="18" customHeight="1" x14ac:dyDescent="0.2"/>
  <cols>
    <col min="1" max="1" width="13.296875" style="4" customWidth="1"/>
    <col min="2" max="5" width="12.5" style="4" customWidth="1"/>
    <col min="6" max="13" width="6.3984375" style="4" customWidth="1"/>
    <col min="14" max="16384" width="10.59765625" style="4"/>
  </cols>
  <sheetData>
    <row r="1" spans="1:5" s="3" customFormat="1" ht="18" customHeight="1" x14ac:dyDescent="0.2">
      <c r="A1" s="1" t="s">
        <v>22</v>
      </c>
      <c r="B1" s="2"/>
      <c r="E1" s="2" t="s">
        <v>21</v>
      </c>
    </row>
    <row r="2" spans="1:5" s="3" customFormat="1" ht="18" customHeight="1" x14ac:dyDescent="0.2">
      <c r="A2" s="1"/>
      <c r="B2" s="2"/>
      <c r="E2" s="2" t="s">
        <v>20</v>
      </c>
    </row>
    <row r="3" spans="1:5" s="3" customFormat="1" ht="18" customHeight="1" x14ac:dyDescent="0.2">
      <c r="E3" s="2" t="s">
        <v>16</v>
      </c>
    </row>
    <row r="4" spans="1:5" ht="5.0999999999999996" customHeight="1" x14ac:dyDescent="0.2">
      <c r="A4" s="5"/>
    </row>
    <row r="5" spans="1:5" ht="18" customHeight="1" x14ac:dyDescent="0.2">
      <c r="A5" s="73" t="s">
        <v>0</v>
      </c>
      <c r="B5" s="75" t="s">
        <v>60</v>
      </c>
      <c r="C5" s="76"/>
      <c r="D5" s="77"/>
      <c r="E5" s="6" t="s">
        <v>61</v>
      </c>
    </row>
    <row r="6" spans="1:5" ht="18" customHeight="1" x14ac:dyDescent="0.2">
      <c r="A6" s="74"/>
      <c r="B6" s="8" t="s">
        <v>62</v>
      </c>
      <c r="C6" s="9" t="s">
        <v>63</v>
      </c>
      <c r="D6" s="8" t="s">
        <v>64</v>
      </c>
      <c r="E6" s="7" t="s">
        <v>65</v>
      </c>
    </row>
    <row r="7" spans="1:5" ht="18" customHeight="1" x14ac:dyDescent="0.2">
      <c r="A7" s="10" t="s">
        <v>66</v>
      </c>
      <c r="B7" s="11">
        <v>6268</v>
      </c>
      <c r="C7" s="12">
        <v>6958</v>
      </c>
      <c r="D7" s="11">
        <f t="shared" ref="D7:D16" si="0">SUM(B7:C7)</f>
        <v>13226</v>
      </c>
      <c r="E7" s="12">
        <v>4562</v>
      </c>
    </row>
    <row r="8" spans="1:5" ht="18" customHeight="1" x14ac:dyDescent="0.2">
      <c r="A8" s="10" t="s">
        <v>1</v>
      </c>
      <c r="B8" s="11">
        <v>2470</v>
      </c>
      <c r="C8" s="12">
        <v>2556</v>
      </c>
      <c r="D8" s="11">
        <f t="shared" si="0"/>
        <v>5026</v>
      </c>
      <c r="E8" s="12">
        <v>1561</v>
      </c>
    </row>
    <row r="9" spans="1:5" ht="18" customHeight="1" x14ac:dyDescent="0.2">
      <c r="A9" s="10" t="s">
        <v>67</v>
      </c>
      <c r="B9" s="11">
        <v>7386</v>
      </c>
      <c r="C9" s="12">
        <v>7831</v>
      </c>
      <c r="D9" s="11">
        <f t="shared" si="0"/>
        <v>15217</v>
      </c>
      <c r="E9" s="12">
        <v>5269</v>
      </c>
    </row>
    <row r="10" spans="1:5" ht="18" customHeight="1" x14ac:dyDescent="0.2">
      <c r="A10" s="10" t="s">
        <v>68</v>
      </c>
      <c r="B10" s="11">
        <v>2062</v>
      </c>
      <c r="C10" s="12">
        <v>2152</v>
      </c>
      <c r="D10" s="11">
        <f t="shared" si="0"/>
        <v>4214</v>
      </c>
      <c r="E10" s="12">
        <v>1172</v>
      </c>
    </row>
    <row r="11" spans="1:5" ht="18" customHeight="1" x14ac:dyDescent="0.2">
      <c r="A11" s="10" t="s">
        <v>69</v>
      </c>
      <c r="B11" s="11">
        <v>1031</v>
      </c>
      <c r="C11" s="12">
        <v>1107</v>
      </c>
      <c r="D11" s="11">
        <f t="shared" si="0"/>
        <v>2138</v>
      </c>
      <c r="E11" s="12">
        <v>600</v>
      </c>
    </row>
    <row r="12" spans="1:5" ht="18" customHeight="1" x14ac:dyDescent="0.2">
      <c r="A12" s="10" t="s">
        <v>70</v>
      </c>
      <c r="B12" s="11">
        <v>4595</v>
      </c>
      <c r="C12" s="12">
        <v>4770</v>
      </c>
      <c r="D12" s="11">
        <f t="shared" si="0"/>
        <v>9365</v>
      </c>
      <c r="E12" s="12">
        <v>3018</v>
      </c>
    </row>
    <row r="13" spans="1:5" ht="18" customHeight="1" x14ac:dyDescent="0.2">
      <c r="A13" s="10" t="s">
        <v>71</v>
      </c>
      <c r="B13" s="11">
        <v>3356</v>
      </c>
      <c r="C13" s="12">
        <v>3482</v>
      </c>
      <c r="D13" s="11">
        <f t="shared" si="0"/>
        <v>6838</v>
      </c>
      <c r="E13" s="12">
        <v>1978</v>
      </c>
    </row>
    <row r="14" spans="1:5" ht="18" customHeight="1" x14ac:dyDescent="0.2">
      <c r="A14" s="10" t="s">
        <v>72</v>
      </c>
      <c r="B14" s="11">
        <v>2310</v>
      </c>
      <c r="C14" s="12">
        <v>2401</v>
      </c>
      <c r="D14" s="11">
        <f t="shared" si="0"/>
        <v>4711</v>
      </c>
      <c r="E14" s="12">
        <v>1633</v>
      </c>
    </row>
    <row r="15" spans="1:5" ht="18" customHeight="1" x14ac:dyDescent="0.2">
      <c r="A15" s="10" t="s">
        <v>2</v>
      </c>
      <c r="B15" s="11">
        <v>1461</v>
      </c>
      <c r="C15" s="12">
        <v>1632</v>
      </c>
      <c r="D15" s="11">
        <f t="shared" si="0"/>
        <v>3093</v>
      </c>
      <c r="E15" s="12">
        <v>795</v>
      </c>
    </row>
    <row r="16" spans="1:5" ht="18" customHeight="1" x14ac:dyDescent="0.2">
      <c r="A16" s="10" t="s">
        <v>3</v>
      </c>
      <c r="B16" s="11">
        <v>2363</v>
      </c>
      <c r="C16" s="12">
        <v>2490</v>
      </c>
      <c r="D16" s="11">
        <f t="shared" si="0"/>
        <v>4853</v>
      </c>
      <c r="E16" s="12">
        <v>1324</v>
      </c>
    </row>
    <row r="17" spans="1:5" ht="18" customHeight="1" x14ac:dyDescent="0.2">
      <c r="A17" s="9" t="s">
        <v>73</v>
      </c>
      <c r="B17" s="13">
        <f>SUM(B7:B16)</f>
        <v>33302</v>
      </c>
      <c r="C17" s="13">
        <f>SUM(C7:C16)</f>
        <v>35379</v>
      </c>
      <c r="D17" s="13">
        <f>SUM(D7:D16)</f>
        <v>68681</v>
      </c>
      <c r="E17" s="13">
        <f>SUM(E7:E16)</f>
        <v>21912</v>
      </c>
    </row>
  </sheetData>
  <mergeCells count="2">
    <mergeCell ref="A5:A6"/>
    <mergeCell ref="B5:D5"/>
  </mergeCells>
  <phoneticPr fontId="7"/>
  <printOptions horizontalCentered="1" verticalCentered="1"/>
  <pageMargins left="0.78740157480314965" right="0.44" top="0.98425196850393704" bottom="0.98425196850393704" header="0.51181102362204722" footer="0.51181102362204722"/>
  <pageSetup paperSize="9" orientation="portrait" blackAndWhite="1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/>
  <dimension ref="A1:E17"/>
  <sheetViews>
    <sheetView zoomScaleNormal="100" workbookViewId="0">
      <selection activeCell="H30" sqref="H30"/>
    </sheetView>
  </sheetViews>
  <sheetFormatPr defaultColWidth="10.59765625" defaultRowHeight="18" customHeight="1" x14ac:dyDescent="0.2"/>
  <cols>
    <col min="1" max="1" width="13.296875" style="4" customWidth="1"/>
    <col min="2" max="5" width="12.5" style="4" customWidth="1"/>
    <col min="6" max="13" width="6.3984375" style="4" customWidth="1"/>
    <col min="14" max="16384" width="10.59765625" style="4"/>
  </cols>
  <sheetData>
    <row r="1" spans="1:5" s="3" customFormat="1" ht="18" customHeight="1" x14ac:dyDescent="0.2">
      <c r="A1" s="1" t="s">
        <v>12</v>
      </c>
      <c r="B1" s="2"/>
      <c r="E1" s="2" t="s">
        <v>19</v>
      </c>
    </row>
    <row r="2" spans="1:5" s="3" customFormat="1" ht="18" customHeight="1" x14ac:dyDescent="0.2">
      <c r="A2" s="1"/>
      <c r="B2" s="2"/>
      <c r="E2" s="2" t="s">
        <v>20</v>
      </c>
    </row>
    <row r="3" spans="1:5" s="3" customFormat="1" ht="18" customHeight="1" x14ac:dyDescent="0.2">
      <c r="E3" s="2" t="s">
        <v>16</v>
      </c>
    </row>
    <row r="4" spans="1:5" ht="5.0999999999999996" customHeight="1" x14ac:dyDescent="0.2">
      <c r="A4" s="5"/>
    </row>
    <row r="5" spans="1:5" ht="18" customHeight="1" x14ac:dyDescent="0.2">
      <c r="A5" s="73" t="s">
        <v>0</v>
      </c>
      <c r="B5" s="75" t="s">
        <v>60</v>
      </c>
      <c r="C5" s="76"/>
      <c r="D5" s="77"/>
      <c r="E5" s="6" t="s">
        <v>61</v>
      </c>
    </row>
    <row r="6" spans="1:5" ht="18" customHeight="1" x14ac:dyDescent="0.2">
      <c r="A6" s="74"/>
      <c r="B6" s="8" t="s">
        <v>62</v>
      </c>
      <c r="C6" s="9" t="s">
        <v>63</v>
      </c>
      <c r="D6" s="8" t="s">
        <v>64</v>
      </c>
      <c r="E6" s="7" t="s">
        <v>65</v>
      </c>
    </row>
    <row r="7" spans="1:5" ht="18" customHeight="1" x14ac:dyDescent="0.2">
      <c r="A7" s="10" t="s">
        <v>66</v>
      </c>
      <c r="B7" s="11">
        <v>6255</v>
      </c>
      <c r="C7" s="12">
        <v>6984</v>
      </c>
      <c r="D7" s="11">
        <f t="shared" ref="D7:D16" si="0">SUM(B7:C7)</f>
        <v>13239</v>
      </c>
      <c r="E7" s="12">
        <v>4511</v>
      </c>
    </row>
    <row r="8" spans="1:5" ht="18" customHeight="1" x14ac:dyDescent="0.2">
      <c r="A8" s="10" t="s">
        <v>1</v>
      </c>
      <c r="B8" s="11">
        <v>2471</v>
      </c>
      <c r="C8" s="12">
        <v>2550</v>
      </c>
      <c r="D8" s="11">
        <f t="shared" si="0"/>
        <v>5021</v>
      </c>
      <c r="E8" s="12">
        <v>1555</v>
      </c>
    </row>
    <row r="9" spans="1:5" ht="18" customHeight="1" x14ac:dyDescent="0.2">
      <c r="A9" s="10" t="s">
        <v>67</v>
      </c>
      <c r="B9" s="11">
        <v>7351</v>
      </c>
      <c r="C9" s="12">
        <v>7778</v>
      </c>
      <c r="D9" s="11">
        <f t="shared" si="0"/>
        <v>15129</v>
      </c>
      <c r="E9" s="12">
        <v>5225</v>
      </c>
    </row>
    <row r="10" spans="1:5" ht="18" customHeight="1" x14ac:dyDescent="0.2">
      <c r="A10" s="10" t="s">
        <v>68</v>
      </c>
      <c r="B10" s="11">
        <v>2031</v>
      </c>
      <c r="C10" s="12">
        <v>2128</v>
      </c>
      <c r="D10" s="11">
        <f t="shared" si="0"/>
        <v>4159</v>
      </c>
      <c r="E10" s="12">
        <v>1134</v>
      </c>
    </row>
    <row r="11" spans="1:5" ht="18" customHeight="1" x14ac:dyDescent="0.2">
      <c r="A11" s="10" t="s">
        <v>69</v>
      </c>
      <c r="B11" s="11">
        <v>1043</v>
      </c>
      <c r="C11" s="12">
        <v>1098</v>
      </c>
      <c r="D11" s="11">
        <f t="shared" si="0"/>
        <v>2141</v>
      </c>
      <c r="E11" s="12">
        <v>592</v>
      </c>
    </row>
    <row r="12" spans="1:5" ht="18" customHeight="1" x14ac:dyDescent="0.2">
      <c r="A12" s="10" t="s">
        <v>70</v>
      </c>
      <c r="B12" s="11">
        <v>4568</v>
      </c>
      <c r="C12" s="12">
        <v>4721</v>
      </c>
      <c r="D12" s="11">
        <f t="shared" si="0"/>
        <v>9289</v>
      </c>
      <c r="E12" s="12">
        <v>2962</v>
      </c>
    </row>
    <row r="13" spans="1:5" ht="18" customHeight="1" x14ac:dyDescent="0.2">
      <c r="A13" s="10" t="s">
        <v>71</v>
      </c>
      <c r="B13" s="11">
        <v>3323</v>
      </c>
      <c r="C13" s="12">
        <v>3432</v>
      </c>
      <c r="D13" s="11">
        <f t="shared" si="0"/>
        <v>6755</v>
      </c>
      <c r="E13" s="12">
        <v>1939</v>
      </c>
    </row>
    <row r="14" spans="1:5" ht="18" customHeight="1" x14ac:dyDescent="0.2">
      <c r="A14" s="10" t="s">
        <v>72</v>
      </c>
      <c r="B14" s="11">
        <v>2361</v>
      </c>
      <c r="C14" s="12">
        <v>2415</v>
      </c>
      <c r="D14" s="11">
        <f t="shared" si="0"/>
        <v>4776</v>
      </c>
      <c r="E14" s="12">
        <v>1672</v>
      </c>
    </row>
    <row r="15" spans="1:5" ht="18" customHeight="1" x14ac:dyDescent="0.2">
      <c r="A15" s="10" t="s">
        <v>2</v>
      </c>
      <c r="B15" s="11">
        <v>1484</v>
      </c>
      <c r="C15" s="12">
        <v>1646</v>
      </c>
      <c r="D15" s="11">
        <f t="shared" si="0"/>
        <v>3130</v>
      </c>
      <c r="E15" s="12">
        <v>796</v>
      </c>
    </row>
    <row r="16" spans="1:5" ht="18" customHeight="1" x14ac:dyDescent="0.2">
      <c r="A16" s="10" t="s">
        <v>3</v>
      </c>
      <c r="B16" s="11">
        <v>2404</v>
      </c>
      <c r="C16" s="12">
        <v>2521</v>
      </c>
      <c r="D16" s="11">
        <f t="shared" si="0"/>
        <v>4925</v>
      </c>
      <c r="E16" s="12">
        <v>1326</v>
      </c>
    </row>
    <row r="17" spans="1:5" ht="18" customHeight="1" x14ac:dyDescent="0.2">
      <c r="A17" s="9" t="s">
        <v>73</v>
      </c>
      <c r="B17" s="13">
        <f>SUM(B7:B16)</f>
        <v>33291</v>
      </c>
      <c r="C17" s="13">
        <f>SUM(C7:C16)</f>
        <v>35273</v>
      </c>
      <c r="D17" s="13">
        <f>SUM(D7:D16)</f>
        <v>68564</v>
      </c>
      <c r="E17" s="13">
        <f>SUM(E7:E16)</f>
        <v>21712</v>
      </c>
    </row>
  </sheetData>
  <mergeCells count="2">
    <mergeCell ref="A5:A6"/>
    <mergeCell ref="B5:D5"/>
  </mergeCells>
  <phoneticPr fontId="7"/>
  <printOptions horizontalCentered="1" verticalCentered="1"/>
  <pageMargins left="0.78740157480314965" right="0.44" top="0.98425196850393704" bottom="0.98425196850393704" header="0.51181102362204722" footer="0.51181102362204722"/>
  <pageSetup paperSize="9" orientation="portrait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E618-40B0-46B7-9026-A7189B564834}">
  <dimension ref="A1:M31"/>
  <sheetViews>
    <sheetView view="pageBreakPreview" zoomScale="110" zoomScaleNormal="100" zoomScaleSheetLayoutView="110" workbookViewId="0">
      <selection activeCell="D26" sqref="D26"/>
    </sheetView>
  </sheetViews>
  <sheetFormatPr defaultColWidth="10.59765625" defaultRowHeight="18" customHeight="1" x14ac:dyDescent="0.2"/>
  <cols>
    <col min="1" max="1" width="11.69921875" style="45" customWidth="1"/>
    <col min="2" max="5" width="10.09765625" style="45" customWidth="1"/>
    <col min="6" max="6" width="6.3984375" style="45" customWidth="1"/>
    <col min="7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41" t="s">
        <v>80</v>
      </c>
      <c r="B1" s="42"/>
      <c r="C1" s="43"/>
      <c r="D1" s="43"/>
      <c r="E1" s="43"/>
      <c r="F1" s="43"/>
      <c r="I1" s="2" t="s">
        <v>129</v>
      </c>
    </row>
    <row r="2" spans="1:13" s="3" customFormat="1" ht="18" customHeight="1" x14ac:dyDescent="0.2">
      <c r="A2" s="43"/>
      <c r="B2" s="43"/>
      <c r="C2" s="43"/>
      <c r="D2" s="43"/>
      <c r="E2" s="43"/>
      <c r="F2" s="43"/>
      <c r="I2" s="2" t="s">
        <v>109</v>
      </c>
    </row>
    <row r="3" spans="1:13" ht="15.75" customHeight="1" x14ac:dyDescent="0.2">
      <c r="A3" s="44" t="s">
        <v>87</v>
      </c>
      <c r="D3" s="43"/>
    </row>
    <row r="4" spans="1:13" ht="18" customHeight="1" x14ac:dyDescent="0.2">
      <c r="A4" s="68" t="s">
        <v>0</v>
      </c>
      <c r="B4" s="70" t="s">
        <v>26</v>
      </c>
      <c r="C4" s="71"/>
      <c r="D4" s="72"/>
      <c r="E4" s="46" t="s">
        <v>13</v>
      </c>
      <c r="L4" s="4" t="s">
        <v>77</v>
      </c>
    </row>
    <row r="5" spans="1:13" ht="18" customHeight="1" x14ac:dyDescent="0.2">
      <c r="A5" s="69"/>
      <c r="B5" s="48" t="s">
        <v>27</v>
      </c>
      <c r="C5" s="49" t="s">
        <v>28</v>
      </c>
      <c r="D5" s="48" t="s">
        <v>29</v>
      </c>
      <c r="E5" s="47" t="s">
        <v>30</v>
      </c>
      <c r="M5" s="30" t="s">
        <v>89</v>
      </c>
    </row>
    <row r="6" spans="1:13" ht="18" customHeight="1" x14ac:dyDescent="0.2">
      <c r="A6" s="50" t="s">
        <v>4</v>
      </c>
      <c r="B6" s="51">
        <v>6232</v>
      </c>
      <c r="C6" s="52">
        <v>6676</v>
      </c>
      <c r="D6" s="51">
        <f>B6+C6</f>
        <v>12908</v>
      </c>
      <c r="E6" s="52">
        <v>5170</v>
      </c>
      <c r="L6" s="4" t="s">
        <v>75</v>
      </c>
    </row>
    <row r="7" spans="1:13" ht="18" customHeight="1" x14ac:dyDescent="0.2">
      <c r="A7" s="54" t="s">
        <v>1</v>
      </c>
      <c r="B7" s="53">
        <v>2633</v>
      </c>
      <c r="C7" s="55">
        <v>2707</v>
      </c>
      <c r="D7" s="53">
        <f t="shared" ref="D7:D15" si="0">B7+C7</f>
        <v>5340</v>
      </c>
      <c r="E7" s="55">
        <v>2015</v>
      </c>
      <c r="L7" s="4" t="s">
        <v>76</v>
      </c>
    </row>
    <row r="8" spans="1:13" ht="18" customHeight="1" x14ac:dyDescent="0.2">
      <c r="A8" s="54" t="s">
        <v>5</v>
      </c>
      <c r="B8" s="53">
        <v>7698</v>
      </c>
      <c r="C8" s="55">
        <v>8117</v>
      </c>
      <c r="D8" s="53">
        <f t="shared" si="0"/>
        <v>15815</v>
      </c>
      <c r="E8" s="55">
        <v>6155</v>
      </c>
    </row>
    <row r="9" spans="1:13" ht="18" customHeight="1" x14ac:dyDescent="0.2">
      <c r="A9" s="54" t="s">
        <v>7</v>
      </c>
      <c r="B9" s="53">
        <v>2235</v>
      </c>
      <c r="C9" s="55">
        <v>2342</v>
      </c>
      <c r="D9" s="53">
        <f t="shared" si="0"/>
        <v>4577</v>
      </c>
      <c r="E9" s="55">
        <v>1543</v>
      </c>
    </row>
    <row r="10" spans="1:13" ht="18" customHeight="1" x14ac:dyDescent="0.2">
      <c r="A10" s="54" t="s">
        <v>6</v>
      </c>
      <c r="B10" s="53">
        <v>943</v>
      </c>
      <c r="C10" s="55">
        <v>964</v>
      </c>
      <c r="D10" s="53">
        <f t="shared" si="0"/>
        <v>1907</v>
      </c>
      <c r="E10" s="55">
        <v>619</v>
      </c>
    </row>
    <row r="11" spans="1:13" ht="18" customHeight="1" x14ac:dyDescent="0.2">
      <c r="A11" s="54" t="s">
        <v>8</v>
      </c>
      <c r="B11" s="53">
        <v>4885</v>
      </c>
      <c r="C11" s="55">
        <v>5032</v>
      </c>
      <c r="D11" s="53">
        <f t="shared" si="0"/>
        <v>9917</v>
      </c>
      <c r="E11" s="55">
        <v>3720</v>
      </c>
    </row>
    <row r="12" spans="1:13" ht="18" customHeight="1" x14ac:dyDescent="0.2">
      <c r="A12" s="54" t="s">
        <v>9</v>
      </c>
      <c r="B12" s="53">
        <v>3505</v>
      </c>
      <c r="C12" s="55">
        <v>3609</v>
      </c>
      <c r="D12" s="53">
        <f t="shared" si="0"/>
        <v>7114</v>
      </c>
      <c r="E12" s="55">
        <v>2411</v>
      </c>
    </row>
    <row r="13" spans="1:13" ht="18" customHeight="1" x14ac:dyDescent="0.2">
      <c r="A13" s="54" t="s">
        <v>11</v>
      </c>
      <c r="B13" s="53">
        <v>2262</v>
      </c>
      <c r="C13" s="55">
        <v>2388</v>
      </c>
      <c r="D13" s="53">
        <f t="shared" si="0"/>
        <v>4650</v>
      </c>
      <c r="E13" s="55">
        <v>1705</v>
      </c>
    </row>
    <row r="14" spans="1:13" ht="18" customHeight="1" x14ac:dyDescent="0.2">
      <c r="A14" s="54" t="s">
        <v>2</v>
      </c>
      <c r="B14" s="53">
        <v>1261</v>
      </c>
      <c r="C14" s="55">
        <v>1388</v>
      </c>
      <c r="D14" s="53">
        <f t="shared" si="0"/>
        <v>2649</v>
      </c>
      <c r="E14" s="55">
        <v>832</v>
      </c>
    </row>
    <row r="15" spans="1:13" ht="18" customHeight="1" x14ac:dyDescent="0.2">
      <c r="A15" s="50" t="s">
        <v>3</v>
      </c>
      <c r="B15" s="51">
        <v>1873</v>
      </c>
      <c r="C15" s="52">
        <v>1896</v>
      </c>
      <c r="D15" s="51">
        <f t="shared" si="0"/>
        <v>3769</v>
      </c>
      <c r="E15" s="52">
        <v>1329</v>
      </c>
    </row>
    <row r="16" spans="1:13" ht="18" customHeight="1" x14ac:dyDescent="0.2">
      <c r="A16" s="49" t="s">
        <v>10</v>
      </c>
      <c r="B16" s="56">
        <f>SUM(B6:B15)</f>
        <v>33527</v>
      </c>
      <c r="C16" s="56">
        <f>SUM(C6:C15)</f>
        <v>35119</v>
      </c>
      <c r="D16" s="56">
        <f>SUM(D6:D15)</f>
        <v>68646</v>
      </c>
      <c r="E16" s="56">
        <f>SUM(E6:E15)</f>
        <v>25499</v>
      </c>
    </row>
    <row r="17" spans="1:13" ht="8.25" customHeight="1" x14ac:dyDescent="0.2">
      <c r="A17" s="44"/>
      <c r="B17" s="51"/>
      <c r="C17" s="51"/>
      <c r="D17" s="51"/>
      <c r="E17" s="51"/>
    </row>
    <row r="18" spans="1:13" ht="15.75" customHeight="1" x14ac:dyDescent="0.2">
      <c r="A18" s="44" t="s">
        <v>88</v>
      </c>
    </row>
    <row r="19" spans="1:13" ht="18" customHeight="1" x14ac:dyDescent="0.2">
      <c r="A19" s="68" t="s">
        <v>0</v>
      </c>
      <c r="B19" s="70" t="s">
        <v>26</v>
      </c>
      <c r="C19" s="71"/>
      <c r="D19" s="72"/>
      <c r="E19" s="46" t="s">
        <v>13</v>
      </c>
      <c r="L19" s="4" t="s">
        <v>77</v>
      </c>
    </row>
    <row r="20" spans="1:13" ht="18" customHeight="1" x14ac:dyDescent="0.2">
      <c r="A20" s="69"/>
      <c r="B20" s="48" t="s">
        <v>27</v>
      </c>
      <c r="C20" s="49" t="s">
        <v>28</v>
      </c>
      <c r="D20" s="48" t="s">
        <v>29</v>
      </c>
      <c r="E20" s="47" t="s">
        <v>30</v>
      </c>
      <c r="M20" s="30" t="s">
        <v>90</v>
      </c>
    </row>
    <row r="21" spans="1:13" ht="18" customHeight="1" x14ac:dyDescent="0.2">
      <c r="A21" s="50" t="s">
        <v>4</v>
      </c>
      <c r="B21" s="60">
        <v>6205</v>
      </c>
      <c r="C21" s="60">
        <v>6649</v>
      </c>
      <c r="D21" s="57">
        <f>B21+C21</f>
        <v>12854</v>
      </c>
      <c r="E21" s="64">
        <v>5153</v>
      </c>
      <c r="L21" s="4" t="s">
        <v>75</v>
      </c>
    </row>
    <row r="22" spans="1:13" ht="18" customHeight="1" x14ac:dyDescent="0.2">
      <c r="A22" s="54" t="s">
        <v>1</v>
      </c>
      <c r="B22" s="61">
        <v>2633</v>
      </c>
      <c r="C22" s="61">
        <v>2707</v>
      </c>
      <c r="D22" s="58">
        <f t="shared" ref="D22:D30" si="1">B22+C22</f>
        <v>5340</v>
      </c>
      <c r="E22" s="65">
        <v>2015</v>
      </c>
      <c r="L22" s="4" t="s">
        <v>76</v>
      </c>
    </row>
    <row r="23" spans="1:13" ht="18" customHeight="1" x14ac:dyDescent="0.2">
      <c r="A23" s="54" t="s">
        <v>5</v>
      </c>
      <c r="B23" s="61">
        <v>8342</v>
      </c>
      <c r="C23" s="61">
        <v>8761</v>
      </c>
      <c r="D23" s="58">
        <f t="shared" si="1"/>
        <v>17103</v>
      </c>
      <c r="E23" s="65">
        <v>6668</v>
      </c>
    </row>
    <row r="24" spans="1:13" ht="18" customHeight="1" x14ac:dyDescent="0.2">
      <c r="A24" s="54" t="s">
        <v>7</v>
      </c>
      <c r="B24" s="61">
        <v>2332</v>
      </c>
      <c r="C24" s="61">
        <v>2431</v>
      </c>
      <c r="D24" s="58">
        <f t="shared" si="1"/>
        <v>4763</v>
      </c>
      <c r="E24" s="65">
        <v>1609</v>
      </c>
    </row>
    <row r="25" spans="1:13" ht="18" customHeight="1" x14ac:dyDescent="0.2">
      <c r="A25" s="54" t="s">
        <v>6</v>
      </c>
      <c r="B25" s="62">
        <v>870</v>
      </c>
      <c r="C25" s="62">
        <v>898</v>
      </c>
      <c r="D25" s="58">
        <f t="shared" si="1"/>
        <v>1768</v>
      </c>
      <c r="E25" s="66">
        <v>567</v>
      </c>
    </row>
    <row r="26" spans="1:13" ht="18" customHeight="1" x14ac:dyDescent="0.2">
      <c r="A26" s="54" t="s">
        <v>8</v>
      </c>
      <c r="B26" s="61">
        <v>4243</v>
      </c>
      <c r="C26" s="61">
        <v>4390</v>
      </c>
      <c r="D26" s="58">
        <f t="shared" si="1"/>
        <v>8633</v>
      </c>
      <c r="E26" s="65">
        <v>3209</v>
      </c>
    </row>
    <row r="27" spans="1:13" ht="18" customHeight="1" x14ac:dyDescent="0.2">
      <c r="A27" s="54" t="s">
        <v>9</v>
      </c>
      <c r="B27" s="61">
        <v>3507</v>
      </c>
      <c r="C27" s="61">
        <v>3610</v>
      </c>
      <c r="D27" s="58">
        <f t="shared" si="1"/>
        <v>7117</v>
      </c>
      <c r="E27" s="65">
        <v>2412</v>
      </c>
    </row>
    <row r="28" spans="1:13" ht="18" customHeight="1" x14ac:dyDescent="0.2">
      <c r="A28" s="54" t="s">
        <v>11</v>
      </c>
      <c r="B28" s="61">
        <v>2260</v>
      </c>
      <c r="C28" s="61">
        <v>2387</v>
      </c>
      <c r="D28" s="58">
        <f t="shared" si="1"/>
        <v>4647</v>
      </c>
      <c r="E28" s="65">
        <v>1704</v>
      </c>
    </row>
    <row r="29" spans="1:13" ht="18" customHeight="1" x14ac:dyDescent="0.2">
      <c r="A29" s="54" t="s">
        <v>2</v>
      </c>
      <c r="B29" s="61">
        <v>1262</v>
      </c>
      <c r="C29" s="61">
        <v>1390</v>
      </c>
      <c r="D29" s="58">
        <f t="shared" si="1"/>
        <v>2652</v>
      </c>
      <c r="E29" s="66">
        <v>833</v>
      </c>
    </row>
    <row r="30" spans="1:13" ht="18" customHeight="1" x14ac:dyDescent="0.2">
      <c r="A30" s="50" t="s">
        <v>3</v>
      </c>
      <c r="B30" s="63">
        <v>1873</v>
      </c>
      <c r="C30" s="63">
        <v>1896</v>
      </c>
      <c r="D30" s="59">
        <f t="shared" si="1"/>
        <v>3769</v>
      </c>
      <c r="E30" s="67">
        <v>1329</v>
      </c>
    </row>
    <row r="31" spans="1:13" ht="18" customHeight="1" x14ac:dyDescent="0.2">
      <c r="A31" s="49" t="s">
        <v>10</v>
      </c>
      <c r="B31" s="56">
        <f>SUM(B21:B30)</f>
        <v>33527</v>
      </c>
      <c r="C31" s="56">
        <f>SUM(C21:C30)</f>
        <v>35119</v>
      </c>
      <c r="D31" s="56">
        <f>SUM(D21:D30)</f>
        <v>68646</v>
      </c>
      <c r="E31" s="56">
        <f>SUM(E21:E30)</f>
        <v>25499</v>
      </c>
    </row>
  </sheetData>
  <mergeCells count="4">
    <mergeCell ref="A4:A5"/>
    <mergeCell ref="B4:D4"/>
    <mergeCell ref="A19:A20"/>
    <mergeCell ref="B19:D19"/>
  </mergeCells>
  <phoneticPr fontId="7"/>
  <printOptions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/>
  <dimension ref="A1:E16"/>
  <sheetViews>
    <sheetView topLeftCell="A12" zoomScaleNormal="100" workbookViewId="0">
      <selection activeCell="F18" sqref="F18"/>
    </sheetView>
  </sheetViews>
  <sheetFormatPr defaultColWidth="10.59765625" defaultRowHeight="18" customHeight="1" x14ac:dyDescent="0.2"/>
  <cols>
    <col min="1" max="1" width="13.296875" style="4" customWidth="1"/>
    <col min="2" max="5" width="12.5" style="4" customWidth="1"/>
    <col min="6" max="13" width="6.3984375" style="4" customWidth="1"/>
    <col min="14" max="16384" width="10.59765625" style="4"/>
  </cols>
  <sheetData>
    <row r="1" spans="1:5" s="3" customFormat="1" ht="18" customHeight="1" x14ac:dyDescent="0.2">
      <c r="A1" s="1" t="s">
        <v>12</v>
      </c>
      <c r="B1" s="2"/>
      <c r="E1" s="2" t="s">
        <v>18</v>
      </c>
    </row>
    <row r="2" spans="1:5" s="3" customFormat="1" ht="18" customHeight="1" x14ac:dyDescent="0.2">
      <c r="E2" s="2" t="s">
        <v>16</v>
      </c>
    </row>
    <row r="3" spans="1:5" ht="5.0999999999999996" customHeight="1" x14ac:dyDescent="0.2">
      <c r="A3" s="5"/>
    </row>
    <row r="4" spans="1:5" ht="18" customHeight="1" x14ac:dyDescent="0.2">
      <c r="A4" s="73" t="s">
        <v>0</v>
      </c>
      <c r="B4" s="75" t="s">
        <v>60</v>
      </c>
      <c r="C4" s="76"/>
      <c r="D4" s="77"/>
      <c r="E4" s="6" t="s">
        <v>61</v>
      </c>
    </row>
    <row r="5" spans="1:5" ht="18" customHeight="1" x14ac:dyDescent="0.2">
      <c r="A5" s="74"/>
      <c r="B5" s="8" t="s">
        <v>62</v>
      </c>
      <c r="C5" s="9" t="s">
        <v>63</v>
      </c>
      <c r="D5" s="8" t="s">
        <v>64</v>
      </c>
      <c r="E5" s="7" t="s">
        <v>65</v>
      </c>
    </row>
    <row r="6" spans="1:5" ht="18" customHeight="1" x14ac:dyDescent="0.2">
      <c r="A6" s="10" t="s">
        <v>66</v>
      </c>
      <c r="B6" s="11">
        <v>6303</v>
      </c>
      <c r="C6" s="12">
        <v>6991</v>
      </c>
      <c r="D6" s="11">
        <f t="shared" ref="D6:D15" si="0">SUM(B6:C6)</f>
        <v>13294</v>
      </c>
      <c r="E6" s="12">
        <v>4480</v>
      </c>
    </row>
    <row r="7" spans="1:5" ht="18" customHeight="1" x14ac:dyDescent="0.2">
      <c r="A7" s="10" t="s">
        <v>1</v>
      </c>
      <c r="B7" s="11">
        <v>2410</v>
      </c>
      <c r="C7" s="12">
        <v>2516</v>
      </c>
      <c r="D7" s="11">
        <f t="shared" si="0"/>
        <v>4926</v>
      </c>
      <c r="E7" s="12">
        <v>1514</v>
      </c>
    </row>
    <row r="8" spans="1:5" ht="18" customHeight="1" x14ac:dyDescent="0.2">
      <c r="A8" s="10" t="s">
        <v>67</v>
      </c>
      <c r="B8" s="11">
        <v>7335</v>
      </c>
      <c r="C8" s="12">
        <v>7691</v>
      </c>
      <c r="D8" s="11">
        <f t="shared" si="0"/>
        <v>15026</v>
      </c>
      <c r="E8" s="12">
        <v>5121</v>
      </c>
    </row>
    <row r="9" spans="1:5" ht="18" customHeight="1" x14ac:dyDescent="0.2">
      <c r="A9" s="10" t="s">
        <v>68</v>
      </c>
      <c r="B9" s="11">
        <v>2011</v>
      </c>
      <c r="C9" s="12">
        <v>2104</v>
      </c>
      <c r="D9" s="11">
        <f t="shared" si="0"/>
        <v>4115</v>
      </c>
      <c r="E9" s="12">
        <v>1108</v>
      </c>
    </row>
    <row r="10" spans="1:5" ht="18" customHeight="1" x14ac:dyDescent="0.2">
      <c r="A10" s="10" t="s">
        <v>69</v>
      </c>
      <c r="B10" s="11">
        <v>1041</v>
      </c>
      <c r="C10" s="12">
        <v>1099</v>
      </c>
      <c r="D10" s="11">
        <f t="shared" si="0"/>
        <v>2140</v>
      </c>
      <c r="E10" s="12">
        <v>588</v>
      </c>
    </row>
    <row r="11" spans="1:5" ht="18" customHeight="1" x14ac:dyDescent="0.2">
      <c r="A11" s="10" t="s">
        <v>70</v>
      </c>
      <c r="B11" s="11">
        <v>4500</v>
      </c>
      <c r="C11" s="12">
        <v>4641</v>
      </c>
      <c r="D11" s="11">
        <f t="shared" si="0"/>
        <v>9141</v>
      </c>
      <c r="E11" s="12">
        <v>2856</v>
      </c>
    </row>
    <row r="12" spans="1:5" ht="18" customHeight="1" x14ac:dyDescent="0.2">
      <c r="A12" s="10" t="s">
        <v>71</v>
      </c>
      <c r="B12" s="11">
        <v>3312</v>
      </c>
      <c r="C12" s="12">
        <v>3413</v>
      </c>
      <c r="D12" s="11">
        <f t="shared" si="0"/>
        <v>6725</v>
      </c>
      <c r="E12" s="12">
        <v>1907</v>
      </c>
    </row>
    <row r="13" spans="1:5" ht="18" customHeight="1" x14ac:dyDescent="0.2">
      <c r="A13" s="10" t="s">
        <v>72</v>
      </c>
      <c r="B13" s="11">
        <v>2373</v>
      </c>
      <c r="C13" s="12">
        <v>2427</v>
      </c>
      <c r="D13" s="11">
        <f t="shared" si="0"/>
        <v>4800</v>
      </c>
      <c r="E13" s="12">
        <v>1726</v>
      </c>
    </row>
    <row r="14" spans="1:5" ht="18" customHeight="1" x14ac:dyDescent="0.2">
      <c r="A14" s="10" t="s">
        <v>2</v>
      </c>
      <c r="B14" s="11">
        <v>1490</v>
      </c>
      <c r="C14" s="12">
        <v>1668</v>
      </c>
      <c r="D14" s="11">
        <f t="shared" si="0"/>
        <v>3158</v>
      </c>
      <c r="E14" s="12">
        <v>790</v>
      </c>
    </row>
    <row r="15" spans="1:5" ht="18" customHeight="1" x14ac:dyDescent="0.2">
      <c r="A15" s="10" t="s">
        <v>3</v>
      </c>
      <c r="B15" s="11">
        <v>2443</v>
      </c>
      <c r="C15" s="12">
        <v>2544</v>
      </c>
      <c r="D15" s="11">
        <f t="shared" si="0"/>
        <v>4987</v>
      </c>
      <c r="E15" s="12">
        <v>1320</v>
      </c>
    </row>
    <row r="16" spans="1:5" ht="18" customHeight="1" x14ac:dyDescent="0.2">
      <c r="A16" s="9" t="s">
        <v>73</v>
      </c>
      <c r="B16" s="13">
        <f>SUM(B6:B15)</f>
        <v>33218</v>
      </c>
      <c r="C16" s="13">
        <f>SUM(C6:C15)</f>
        <v>35094</v>
      </c>
      <c r="D16" s="13">
        <f>SUM(D6:D15)</f>
        <v>68312</v>
      </c>
      <c r="E16" s="13">
        <f>SUM(E6:E15)</f>
        <v>21410</v>
      </c>
    </row>
  </sheetData>
  <mergeCells count="2">
    <mergeCell ref="A4:A5"/>
    <mergeCell ref="B4:D4"/>
  </mergeCells>
  <phoneticPr fontId="7"/>
  <printOptions horizontalCentered="1" verticalCentered="1"/>
  <pageMargins left="0.78740157480314965" right="0.44" top="0.98425196850393704" bottom="0.98425196850393704" header="0.51181102362204722" footer="0.51181102362204722"/>
  <pageSetup paperSize="9" orientation="portrait" blackAndWhite="1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syncVertical="1" syncRef="A1" transitionEvaluation="1"/>
  <dimension ref="A1:E16"/>
  <sheetViews>
    <sheetView topLeftCell="A14" zoomScaleNormal="100" workbookViewId="0">
      <selection activeCell="F18" sqref="F18"/>
    </sheetView>
  </sheetViews>
  <sheetFormatPr defaultColWidth="10.59765625" defaultRowHeight="18" customHeight="1" x14ac:dyDescent="0.2"/>
  <cols>
    <col min="1" max="1" width="13.296875" style="4" customWidth="1"/>
    <col min="2" max="5" width="12.5" style="4" customWidth="1"/>
    <col min="6" max="13" width="6.3984375" style="4" customWidth="1"/>
    <col min="14" max="16384" width="10.59765625" style="4"/>
  </cols>
  <sheetData>
    <row r="1" spans="1:5" s="3" customFormat="1" ht="18" customHeight="1" x14ac:dyDescent="0.2">
      <c r="A1" s="1" t="s">
        <v>12</v>
      </c>
      <c r="B1" s="2"/>
      <c r="E1" s="2" t="s">
        <v>17</v>
      </c>
    </row>
    <row r="2" spans="1:5" s="3" customFormat="1" ht="18" customHeight="1" x14ac:dyDescent="0.2">
      <c r="E2" s="2" t="s">
        <v>16</v>
      </c>
    </row>
    <row r="3" spans="1:5" ht="18" customHeight="1" x14ac:dyDescent="0.2">
      <c r="A3" s="5"/>
    </row>
    <row r="4" spans="1:5" ht="18" customHeight="1" x14ac:dyDescent="0.2">
      <c r="A4" s="73" t="s">
        <v>0</v>
      </c>
      <c r="B4" s="75" t="s">
        <v>60</v>
      </c>
      <c r="C4" s="76"/>
      <c r="D4" s="77"/>
      <c r="E4" s="6" t="s">
        <v>61</v>
      </c>
    </row>
    <row r="5" spans="1:5" ht="18" customHeight="1" x14ac:dyDescent="0.2">
      <c r="A5" s="74"/>
      <c r="B5" s="8" t="s">
        <v>62</v>
      </c>
      <c r="C5" s="9" t="s">
        <v>63</v>
      </c>
      <c r="D5" s="8" t="s">
        <v>64</v>
      </c>
      <c r="E5" s="7" t="s">
        <v>65</v>
      </c>
    </row>
    <row r="6" spans="1:5" ht="18" customHeight="1" x14ac:dyDescent="0.2">
      <c r="A6" s="10" t="s">
        <v>66</v>
      </c>
      <c r="B6" s="11">
        <v>6308</v>
      </c>
      <c r="C6" s="12">
        <v>6954</v>
      </c>
      <c r="D6" s="11">
        <f t="shared" ref="D6:D15" si="0">SUM(B6:C6)</f>
        <v>13262</v>
      </c>
      <c r="E6" s="12">
        <v>4402</v>
      </c>
    </row>
    <row r="7" spans="1:5" ht="18" customHeight="1" x14ac:dyDescent="0.2">
      <c r="A7" s="10" t="s">
        <v>1</v>
      </c>
      <c r="B7" s="11">
        <v>2365</v>
      </c>
      <c r="C7" s="12">
        <v>2491</v>
      </c>
      <c r="D7" s="11">
        <f t="shared" si="0"/>
        <v>4856</v>
      </c>
      <c r="E7" s="12">
        <v>1458</v>
      </c>
    </row>
    <row r="8" spans="1:5" ht="18" customHeight="1" x14ac:dyDescent="0.2">
      <c r="A8" s="10" t="s">
        <v>67</v>
      </c>
      <c r="B8" s="11">
        <v>7244</v>
      </c>
      <c r="C8" s="12">
        <v>7640</v>
      </c>
      <c r="D8" s="11">
        <f t="shared" si="0"/>
        <v>14884</v>
      </c>
      <c r="E8" s="12">
        <v>4993</v>
      </c>
    </row>
    <row r="9" spans="1:5" ht="18" customHeight="1" x14ac:dyDescent="0.2">
      <c r="A9" s="10" t="s">
        <v>68</v>
      </c>
      <c r="B9" s="11">
        <v>2008</v>
      </c>
      <c r="C9" s="12">
        <v>2098</v>
      </c>
      <c r="D9" s="11">
        <f t="shared" si="0"/>
        <v>4106</v>
      </c>
      <c r="E9" s="12">
        <v>1083</v>
      </c>
    </row>
    <row r="10" spans="1:5" ht="18" customHeight="1" x14ac:dyDescent="0.2">
      <c r="A10" s="10" t="s">
        <v>69</v>
      </c>
      <c r="B10" s="11">
        <v>1052</v>
      </c>
      <c r="C10" s="12">
        <v>1114</v>
      </c>
      <c r="D10" s="11">
        <f t="shared" si="0"/>
        <v>2166</v>
      </c>
      <c r="E10" s="12">
        <v>588</v>
      </c>
    </row>
    <row r="11" spans="1:5" ht="18" customHeight="1" x14ac:dyDescent="0.2">
      <c r="A11" s="10" t="s">
        <v>70</v>
      </c>
      <c r="B11" s="11">
        <v>4492</v>
      </c>
      <c r="C11" s="12">
        <v>4616</v>
      </c>
      <c r="D11" s="11">
        <f t="shared" si="0"/>
        <v>9108</v>
      </c>
      <c r="E11" s="12">
        <v>2793</v>
      </c>
    </row>
    <row r="12" spans="1:5" ht="18" customHeight="1" x14ac:dyDescent="0.2">
      <c r="A12" s="10" t="s">
        <v>71</v>
      </c>
      <c r="B12" s="11">
        <v>3239</v>
      </c>
      <c r="C12" s="12">
        <v>3365</v>
      </c>
      <c r="D12" s="11">
        <f t="shared" si="0"/>
        <v>6604</v>
      </c>
      <c r="E12" s="12">
        <v>1848</v>
      </c>
    </row>
    <row r="13" spans="1:5" ht="18" customHeight="1" x14ac:dyDescent="0.2">
      <c r="A13" s="10" t="s">
        <v>72</v>
      </c>
      <c r="B13" s="11">
        <v>2383</v>
      </c>
      <c r="C13" s="12">
        <v>2401</v>
      </c>
      <c r="D13" s="11">
        <f t="shared" si="0"/>
        <v>4784</v>
      </c>
      <c r="E13" s="12">
        <v>1723</v>
      </c>
    </row>
    <row r="14" spans="1:5" ht="18" customHeight="1" x14ac:dyDescent="0.2">
      <c r="A14" s="10" t="s">
        <v>2</v>
      </c>
      <c r="B14" s="11">
        <v>1494</v>
      </c>
      <c r="C14" s="12">
        <v>1687</v>
      </c>
      <c r="D14" s="11">
        <f t="shared" si="0"/>
        <v>3181</v>
      </c>
      <c r="E14" s="12">
        <v>782</v>
      </c>
    </row>
    <row r="15" spans="1:5" ht="18" customHeight="1" x14ac:dyDescent="0.2">
      <c r="A15" s="10" t="s">
        <v>3</v>
      </c>
      <c r="B15" s="11">
        <v>2470</v>
      </c>
      <c r="C15" s="12">
        <v>2589</v>
      </c>
      <c r="D15" s="11">
        <f t="shared" si="0"/>
        <v>5059</v>
      </c>
      <c r="E15" s="12">
        <v>1329</v>
      </c>
    </row>
    <row r="16" spans="1:5" ht="18" customHeight="1" x14ac:dyDescent="0.2">
      <c r="A16" s="9" t="s">
        <v>73</v>
      </c>
      <c r="B16" s="13">
        <f>SUM(B6:B15)</f>
        <v>33055</v>
      </c>
      <c r="C16" s="13">
        <f>SUM(C6:C15)</f>
        <v>34955</v>
      </c>
      <c r="D16" s="13">
        <f>SUM(D6:D15)</f>
        <v>68010</v>
      </c>
      <c r="E16" s="13">
        <f>SUM(E6:E15)</f>
        <v>20999</v>
      </c>
    </row>
  </sheetData>
  <mergeCells count="2">
    <mergeCell ref="A4:A5"/>
    <mergeCell ref="B4:D4"/>
  </mergeCells>
  <phoneticPr fontId="7"/>
  <printOptions horizontalCentered="1" verticalCentered="1"/>
  <pageMargins left="0.78740157480314965" right="0.44" top="0.98425196850393704" bottom="0.98425196850393704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syncVertical="1" syncRef="A1" transitionEvaluation="1"/>
  <dimension ref="A1:E16"/>
  <sheetViews>
    <sheetView topLeftCell="A15" zoomScaleNormal="100" workbookViewId="0">
      <selection activeCell="F18" sqref="F18"/>
    </sheetView>
  </sheetViews>
  <sheetFormatPr defaultColWidth="10.59765625" defaultRowHeight="18" customHeight="1" x14ac:dyDescent="0.2"/>
  <cols>
    <col min="1" max="1" width="13.296875" style="4" customWidth="1"/>
    <col min="2" max="5" width="12.5" style="4" customWidth="1"/>
    <col min="6" max="13" width="6.3984375" style="4" customWidth="1"/>
    <col min="14" max="16384" width="10.59765625" style="4"/>
  </cols>
  <sheetData>
    <row r="1" spans="1:5" s="3" customFormat="1" ht="18" customHeight="1" x14ac:dyDescent="0.2">
      <c r="A1" s="1" t="s">
        <v>12</v>
      </c>
      <c r="B1" s="2"/>
      <c r="E1" s="2" t="s">
        <v>15</v>
      </c>
    </row>
    <row r="2" spans="1:5" s="3" customFormat="1" ht="18" customHeight="1" x14ac:dyDescent="0.2">
      <c r="E2" s="2" t="s">
        <v>16</v>
      </c>
    </row>
    <row r="3" spans="1:5" ht="18" customHeight="1" x14ac:dyDescent="0.2">
      <c r="A3" s="5"/>
    </row>
    <row r="4" spans="1:5" ht="18" customHeight="1" x14ac:dyDescent="0.2">
      <c r="A4" s="73" t="s">
        <v>0</v>
      </c>
      <c r="B4" s="75" t="s">
        <v>60</v>
      </c>
      <c r="C4" s="76"/>
      <c r="D4" s="77"/>
      <c r="E4" s="6" t="s">
        <v>61</v>
      </c>
    </row>
    <row r="5" spans="1:5" ht="18" customHeight="1" x14ac:dyDescent="0.2">
      <c r="A5" s="74"/>
      <c r="B5" s="8" t="s">
        <v>62</v>
      </c>
      <c r="C5" s="9" t="s">
        <v>63</v>
      </c>
      <c r="D5" s="8" t="s">
        <v>64</v>
      </c>
      <c r="E5" s="7" t="s">
        <v>65</v>
      </c>
    </row>
    <row r="6" spans="1:5" ht="18" customHeight="1" x14ac:dyDescent="0.2">
      <c r="A6" s="10" t="s">
        <v>66</v>
      </c>
      <c r="B6" s="11">
        <v>6340</v>
      </c>
      <c r="C6" s="12">
        <v>6968</v>
      </c>
      <c r="D6" s="11">
        <f t="shared" ref="D6:D15" si="0">SUM(B6:C6)</f>
        <v>13308</v>
      </c>
      <c r="E6" s="12">
        <v>4388</v>
      </c>
    </row>
    <row r="7" spans="1:5" ht="18" customHeight="1" x14ac:dyDescent="0.2">
      <c r="A7" s="10" t="s">
        <v>1</v>
      </c>
      <c r="B7" s="11">
        <v>2322</v>
      </c>
      <c r="C7" s="12">
        <v>2465</v>
      </c>
      <c r="D7" s="11">
        <f t="shared" si="0"/>
        <v>4787</v>
      </c>
      <c r="E7" s="12">
        <v>1426</v>
      </c>
    </row>
    <row r="8" spans="1:5" ht="18" customHeight="1" x14ac:dyDescent="0.2">
      <c r="A8" s="10" t="s">
        <v>67</v>
      </c>
      <c r="B8" s="11">
        <v>7250</v>
      </c>
      <c r="C8" s="12">
        <v>7582</v>
      </c>
      <c r="D8" s="11">
        <f t="shared" si="0"/>
        <v>14832</v>
      </c>
      <c r="E8" s="12">
        <v>4953.9894875164264</v>
      </c>
    </row>
    <row r="9" spans="1:5" ht="18" customHeight="1" x14ac:dyDescent="0.2">
      <c r="A9" s="10" t="s">
        <v>68</v>
      </c>
      <c r="B9" s="11">
        <v>1987</v>
      </c>
      <c r="C9" s="12">
        <v>2084</v>
      </c>
      <c r="D9" s="11">
        <f t="shared" si="0"/>
        <v>4071</v>
      </c>
      <c r="E9" s="12">
        <v>1052</v>
      </c>
    </row>
    <row r="10" spans="1:5" ht="18" customHeight="1" x14ac:dyDescent="0.2">
      <c r="A10" s="10" t="s">
        <v>69</v>
      </c>
      <c r="B10" s="11">
        <v>1054</v>
      </c>
      <c r="C10" s="12">
        <v>1108</v>
      </c>
      <c r="D10" s="11">
        <f t="shared" si="0"/>
        <v>2162</v>
      </c>
      <c r="E10" s="12">
        <v>579</v>
      </c>
    </row>
    <row r="11" spans="1:5" ht="18" customHeight="1" x14ac:dyDescent="0.2">
      <c r="A11" s="10" t="s">
        <v>70</v>
      </c>
      <c r="B11" s="11">
        <v>4431</v>
      </c>
      <c r="C11" s="12">
        <v>4532</v>
      </c>
      <c r="D11" s="11">
        <f t="shared" si="0"/>
        <v>8963</v>
      </c>
      <c r="E11" s="12">
        <v>2715</v>
      </c>
    </row>
    <row r="12" spans="1:5" ht="18" customHeight="1" x14ac:dyDescent="0.2">
      <c r="A12" s="10" t="s">
        <v>71</v>
      </c>
      <c r="B12" s="11">
        <v>3167</v>
      </c>
      <c r="C12" s="12">
        <v>3314</v>
      </c>
      <c r="D12" s="11">
        <f t="shared" si="0"/>
        <v>6481</v>
      </c>
      <c r="E12" s="12">
        <v>1805</v>
      </c>
    </row>
    <row r="13" spans="1:5" ht="18" customHeight="1" x14ac:dyDescent="0.2">
      <c r="A13" s="10" t="s">
        <v>72</v>
      </c>
      <c r="B13" s="11">
        <v>2364</v>
      </c>
      <c r="C13" s="12">
        <v>2387</v>
      </c>
      <c r="D13" s="11">
        <f t="shared" si="0"/>
        <v>4751</v>
      </c>
      <c r="E13" s="12">
        <v>1708</v>
      </c>
    </row>
    <row r="14" spans="1:5" ht="18" customHeight="1" x14ac:dyDescent="0.2">
      <c r="A14" s="10" t="s">
        <v>2</v>
      </c>
      <c r="B14" s="11">
        <v>1495</v>
      </c>
      <c r="C14" s="12">
        <v>1696</v>
      </c>
      <c r="D14" s="11">
        <f t="shared" si="0"/>
        <v>3191</v>
      </c>
      <c r="E14" s="12">
        <v>780</v>
      </c>
    </row>
    <row r="15" spans="1:5" ht="18" customHeight="1" x14ac:dyDescent="0.2">
      <c r="A15" s="10" t="s">
        <v>3</v>
      </c>
      <c r="B15" s="11">
        <v>2501</v>
      </c>
      <c r="C15" s="12">
        <v>2641</v>
      </c>
      <c r="D15" s="11">
        <f t="shared" si="0"/>
        <v>5142</v>
      </c>
      <c r="E15" s="12">
        <v>1321</v>
      </c>
    </row>
    <row r="16" spans="1:5" ht="18" customHeight="1" x14ac:dyDescent="0.2">
      <c r="A16" s="9" t="s">
        <v>73</v>
      </c>
      <c r="B16" s="13">
        <f>SUM(B6:B15)</f>
        <v>32911</v>
      </c>
      <c r="C16" s="13">
        <f>SUM(C6:C15)</f>
        <v>34777</v>
      </c>
      <c r="D16" s="13">
        <f>SUM(D6:D15)</f>
        <v>67688</v>
      </c>
      <c r="E16" s="13">
        <f>SUM(E6:E15)</f>
        <v>20727.989487516425</v>
      </c>
    </row>
  </sheetData>
  <mergeCells count="2">
    <mergeCell ref="A4:A5"/>
    <mergeCell ref="B4:D4"/>
  </mergeCells>
  <phoneticPr fontId="7"/>
  <printOptions horizontalCentered="1" verticalCentered="1"/>
  <pageMargins left="0.78740157480314965" right="0.44" top="0.98425196850393704" bottom="0.98425196850393704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A1" transitionEvaluation="1"/>
  <dimension ref="A1:E16"/>
  <sheetViews>
    <sheetView zoomScaleNormal="100" workbookViewId="0">
      <selection activeCell="F18" sqref="F18"/>
    </sheetView>
  </sheetViews>
  <sheetFormatPr defaultColWidth="10.59765625" defaultRowHeight="18" customHeight="1" x14ac:dyDescent="0.15"/>
  <cols>
    <col min="1" max="5" width="10.69921875" style="18" customWidth="1"/>
    <col min="6" max="13" width="6.3984375" style="18" customWidth="1"/>
    <col min="14" max="16384" width="10.59765625" style="18"/>
  </cols>
  <sheetData>
    <row r="1" spans="1:5" s="16" customFormat="1" ht="18" customHeight="1" x14ac:dyDescent="0.15">
      <c r="A1" s="14" t="s">
        <v>12</v>
      </c>
      <c r="B1" s="15"/>
      <c r="E1" s="15" t="s">
        <v>14</v>
      </c>
    </row>
    <row r="2" spans="1:5" s="16" customFormat="1" ht="18" customHeight="1" x14ac:dyDescent="0.15">
      <c r="E2" s="15" t="s">
        <v>59</v>
      </c>
    </row>
    <row r="3" spans="1:5" ht="18" customHeight="1" x14ac:dyDescent="0.15">
      <c r="A3" s="17"/>
    </row>
    <row r="4" spans="1:5" ht="18" customHeight="1" x14ac:dyDescent="0.15">
      <c r="A4" s="73" t="s">
        <v>0</v>
      </c>
      <c r="B4" s="78" t="s">
        <v>26</v>
      </c>
      <c r="C4" s="79"/>
      <c r="D4" s="80"/>
      <c r="E4" s="19" t="s">
        <v>13</v>
      </c>
    </row>
    <row r="5" spans="1:5" ht="18" customHeight="1" x14ac:dyDescent="0.15">
      <c r="A5" s="74"/>
      <c r="B5" s="20" t="s">
        <v>27</v>
      </c>
      <c r="C5" s="21" t="s">
        <v>28</v>
      </c>
      <c r="D5" s="20" t="s">
        <v>29</v>
      </c>
      <c r="E5" s="22" t="s">
        <v>30</v>
      </c>
    </row>
    <row r="6" spans="1:5" ht="18" customHeight="1" x14ac:dyDescent="0.15">
      <c r="A6" s="23" t="s">
        <v>4</v>
      </c>
      <c r="B6" s="24">
        <v>6314</v>
      </c>
      <c r="C6" s="25">
        <v>6956</v>
      </c>
      <c r="D6" s="24">
        <f t="shared" ref="D6:D15" si="0">SUM(B6:C6)</f>
        <v>13270</v>
      </c>
      <c r="E6" s="25">
        <v>4340</v>
      </c>
    </row>
    <row r="7" spans="1:5" ht="18" customHeight="1" x14ac:dyDescent="0.15">
      <c r="A7" s="23" t="s">
        <v>1</v>
      </c>
      <c r="B7" s="24">
        <v>2294</v>
      </c>
      <c r="C7" s="25">
        <v>2397</v>
      </c>
      <c r="D7" s="24">
        <f t="shared" si="0"/>
        <v>4691</v>
      </c>
      <c r="E7" s="25">
        <v>1383</v>
      </c>
    </row>
    <row r="8" spans="1:5" ht="18" customHeight="1" x14ac:dyDescent="0.15">
      <c r="A8" s="23" t="s">
        <v>5</v>
      </c>
      <c r="B8" s="24">
        <v>7238</v>
      </c>
      <c r="C8" s="25">
        <v>7552</v>
      </c>
      <c r="D8" s="24">
        <f t="shared" si="0"/>
        <v>14790</v>
      </c>
      <c r="E8" s="25">
        <v>4870</v>
      </c>
    </row>
    <row r="9" spans="1:5" ht="18" customHeight="1" x14ac:dyDescent="0.15">
      <c r="A9" s="23" t="s">
        <v>7</v>
      </c>
      <c r="B9" s="24">
        <v>1989</v>
      </c>
      <c r="C9" s="25">
        <v>2062</v>
      </c>
      <c r="D9" s="24">
        <f t="shared" si="0"/>
        <v>4051</v>
      </c>
      <c r="E9" s="25">
        <v>1048</v>
      </c>
    </row>
    <row r="10" spans="1:5" ht="18" customHeight="1" x14ac:dyDescent="0.15">
      <c r="A10" s="23" t="s">
        <v>6</v>
      </c>
      <c r="B10" s="24">
        <v>1057</v>
      </c>
      <c r="C10" s="25">
        <v>1115</v>
      </c>
      <c r="D10" s="24">
        <f t="shared" si="0"/>
        <v>2172</v>
      </c>
      <c r="E10" s="25">
        <v>573</v>
      </c>
    </row>
    <row r="11" spans="1:5" ht="18" customHeight="1" x14ac:dyDescent="0.15">
      <c r="A11" s="23" t="s">
        <v>8</v>
      </c>
      <c r="B11" s="24">
        <v>4351</v>
      </c>
      <c r="C11" s="25">
        <v>4426</v>
      </c>
      <c r="D11" s="24">
        <f t="shared" si="0"/>
        <v>8777</v>
      </c>
      <c r="E11" s="25">
        <v>2626</v>
      </c>
    </row>
    <row r="12" spans="1:5" ht="18" customHeight="1" x14ac:dyDescent="0.15">
      <c r="A12" s="23" t="s">
        <v>9</v>
      </c>
      <c r="B12" s="24">
        <v>3149</v>
      </c>
      <c r="C12" s="25">
        <v>3278</v>
      </c>
      <c r="D12" s="24">
        <f t="shared" si="0"/>
        <v>6427</v>
      </c>
      <c r="E12" s="25">
        <v>1787</v>
      </c>
    </row>
    <row r="13" spans="1:5" ht="18" customHeight="1" x14ac:dyDescent="0.15">
      <c r="A13" s="23" t="s">
        <v>11</v>
      </c>
      <c r="B13" s="24">
        <v>2333</v>
      </c>
      <c r="C13" s="25">
        <v>2320</v>
      </c>
      <c r="D13" s="24">
        <f t="shared" si="0"/>
        <v>4653</v>
      </c>
      <c r="E13" s="25">
        <v>1677</v>
      </c>
    </row>
    <row r="14" spans="1:5" ht="18" customHeight="1" x14ac:dyDescent="0.15">
      <c r="A14" s="23" t="s">
        <v>2</v>
      </c>
      <c r="B14" s="24">
        <v>1493</v>
      </c>
      <c r="C14" s="25">
        <v>1707</v>
      </c>
      <c r="D14" s="24">
        <f t="shared" si="0"/>
        <v>3200</v>
      </c>
      <c r="E14" s="25">
        <v>772</v>
      </c>
    </row>
    <row r="15" spans="1:5" ht="18" customHeight="1" x14ac:dyDescent="0.15">
      <c r="A15" s="23" t="s">
        <v>3</v>
      </c>
      <c r="B15" s="24">
        <v>2532</v>
      </c>
      <c r="C15" s="25">
        <v>2685</v>
      </c>
      <c r="D15" s="24">
        <f t="shared" si="0"/>
        <v>5217</v>
      </c>
      <c r="E15" s="25">
        <v>1335</v>
      </c>
    </row>
    <row r="16" spans="1:5" ht="18" customHeight="1" x14ac:dyDescent="0.15">
      <c r="A16" s="22" t="s">
        <v>10</v>
      </c>
      <c r="B16" s="26">
        <f>SUM(B6:B15)</f>
        <v>32750</v>
      </c>
      <c r="C16" s="27">
        <f>SUM(C6:C15)</f>
        <v>34498</v>
      </c>
      <c r="D16" s="26">
        <f>SUM(D6:D15)</f>
        <v>67248</v>
      </c>
      <c r="E16" s="27">
        <f>SUM(E6:E15)</f>
        <v>20411</v>
      </c>
    </row>
  </sheetData>
  <mergeCells count="2">
    <mergeCell ref="A4:A5"/>
    <mergeCell ref="B4:D4"/>
  </mergeCells>
  <phoneticPr fontId="7"/>
  <printOptions horizontalCentered="1" verticalCentered="1"/>
  <pageMargins left="0.78740157480314965" right="0.44" top="0.98425196850393704" bottom="0.98425196850393704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1472-0847-4D4C-BCA8-B75FC4AFD04E}">
  <dimension ref="A1:M31"/>
  <sheetViews>
    <sheetView view="pageBreakPreview" zoomScale="110" zoomScaleNormal="100" zoomScaleSheetLayoutView="110" workbookViewId="0">
      <selection activeCell="E25" sqref="E24:E25"/>
    </sheetView>
  </sheetViews>
  <sheetFormatPr defaultColWidth="10.59765625" defaultRowHeight="18" customHeight="1" x14ac:dyDescent="0.2"/>
  <cols>
    <col min="1" max="1" width="11.69921875" style="45" customWidth="1"/>
    <col min="2" max="5" width="10.09765625" style="45" customWidth="1"/>
    <col min="6" max="6" width="6.3984375" style="45" customWidth="1"/>
    <col min="7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41" t="s">
        <v>80</v>
      </c>
      <c r="B1" s="42"/>
      <c r="C1" s="43"/>
      <c r="D1" s="43"/>
      <c r="E1" s="43"/>
      <c r="F1" s="43"/>
      <c r="I1" s="2" t="s">
        <v>128</v>
      </c>
    </row>
    <row r="2" spans="1:13" s="3" customFormat="1" ht="18" customHeight="1" x14ac:dyDescent="0.2">
      <c r="A2" s="43"/>
      <c r="B2" s="43"/>
      <c r="C2" s="43"/>
      <c r="D2" s="43"/>
      <c r="E2" s="43"/>
      <c r="F2" s="43"/>
      <c r="I2" s="2" t="s">
        <v>109</v>
      </c>
    </row>
    <row r="3" spans="1:13" ht="15.75" customHeight="1" x14ac:dyDescent="0.2">
      <c r="A3" s="44" t="s">
        <v>87</v>
      </c>
      <c r="D3" s="43"/>
    </row>
    <row r="4" spans="1:13" ht="18" customHeight="1" x14ac:dyDescent="0.2">
      <c r="A4" s="68" t="s">
        <v>0</v>
      </c>
      <c r="B4" s="70" t="s">
        <v>26</v>
      </c>
      <c r="C4" s="71"/>
      <c r="D4" s="72"/>
      <c r="E4" s="46" t="s">
        <v>13</v>
      </c>
      <c r="L4" s="4" t="s">
        <v>77</v>
      </c>
    </row>
    <row r="5" spans="1:13" ht="18" customHeight="1" x14ac:dyDescent="0.2">
      <c r="A5" s="69"/>
      <c r="B5" s="48" t="s">
        <v>27</v>
      </c>
      <c r="C5" s="49" t="s">
        <v>28</v>
      </c>
      <c r="D5" s="48" t="s">
        <v>29</v>
      </c>
      <c r="E5" s="47" t="s">
        <v>30</v>
      </c>
      <c r="M5" s="30" t="s">
        <v>89</v>
      </c>
    </row>
    <row r="6" spans="1:13" ht="18" customHeight="1" x14ac:dyDescent="0.2">
      <c r="A6" s="50" t="s">
        <v>4</v>
      </c>
      <c r="B6" s="51">
        <v>6232</v>
      </c>
      <c r="C6" s="52">
        <v>6676</v>
      </c>
      <c r="D6" s="51">
        <f>B6+C6</f>
        <v>12908</v>
      </c>
      <c r="E6" s="52">
        <v>5170</v>
      </c>
      <c r="L6" s="4" t="s">
        <v>75</v>
      </c>
    </row>
    <row r="7" spans="1:13" ht="18" customHeight="1" x14ac:dyDescent="0.2">
      <c r="A7" s="54" t="s">
        <v>1</v>
      </c>
      <c r="B7" s="53">
        <v>2633</v>
      </c>
      <c r="C7" s="55">
        <v>2707</v>
      </c>
      <c r="D7" s="53">
        <f t="shared" ref="D7:D15" si="0">B7+C7</f>
        <v>5340</v>
      </c>
      <c r="E7" s="55">
        <v>2015</v>
      </c>
      <c r="L7" s="4" t="s">
        <v>76</v>
      </c>
    </row>
    <row r="8" spans="1:13" ht="18" customHeight="1" x14ac:dyDescent="0.2">
      <c r="A8" s="54" t="s">
        <v>5</v>
      </c>
      <c r="B8" s="53">
        <v>7698</v>
      </c>
      <c r="C8" s="55">
        <v>8117</v>
      </c>
      <c r="D8" s="53">
        <f t="shared" si="0"/>
        <v>15815</v>
      </c>
      <c r="E8" s="55">
        <v>6155</v>
      </c>
    </row>
    <row r="9" spans="1:13" ht="18" customHeight="1" x14ac:dyDescent="0.2">
      <c r="A9" s="54" t="s">
        <v>7</v>
      </c>
      <c r="B9" s="53">
        <v>2235</v>
      </c>
      <c r="C9" s="55">
        <v>2342</v>
      </c>
      <c r="D9" s="53">
        <f t="shared" si="0"/>
        <v>4577</v>
      </c>
      <c r="E9" s="55">
        <v>1543</v>
      </c>
    </row>
    <row r="10" spans="1:13" ht="18" customHeight="1" x14ac:dyDescent="0.2">
      <c r="A10" s="54" t="s">
        <v>6</v>
      </c>
      <c r="B10" s="53">
        <v>943</v>
      </c>
      <c r="C10" s="55">
        <v>964</v>
      </c>
      <c r="D10" s="53">
        <f t="shared" si="0"/>
        <v>1907</v>
      </c>
      <c r="E10" s="55">
        <v>619</v>
      </c>
    </row>
    <row r="11" spans="1:13" ht="18" customHeight="1" x14ac:dyDescent="0.2">
      <c r="A11" s="54" t="s">
        <v>8</v>
      </c>
      <c r="B11" s="53">
        <v>4885</v>
      </c>
      <c r="C11" s="55">
        <v>5032</v>
      </c>
      <c r="D11" s="53">
        <f t="shared" si="0"/>
        <v>9917</v>
      </c>
      <c r="E11" s="55">
        <v>3720</v>
      </c>
    </row>
    <row r="12" spans="1:13" ht="18" customHeight="1" x14ac:dyDescent="0.2">
      <c r="A12" s="54" t="s">
        <v>9</v>
      </c>
      <c r="B12" s="53">
        <v>3505</v>
      </c>
      <c r="C12" s="55">
        <v>3609</v>
      </c>
      <c r="D12" s="53">
        <f t="shared" si="0"/>
        <v>7114</v>
      </c>
      <c r="E12" s="55">
        <v>2411</v>
      </c>
    </row>
    <row r="13" spans="1:13" ht="18" customHeight="1" x14ac:dyDescent="0.2">
      <c r="A13" s="54" t="s">
        <v>11</v>
      </c>
      <c r="B13" s="53">
        <v>2262</v>
      </c>
      <c r="C13" s="55">
        <v>2388</v>
      </c>
      <c r="D13" s="53">
        <f t="shared" si="0"/>
        <v>4650</v>
      </c>
      <c r="E13" s="55">
        <v>1705</v>
      </c>
    </row>
    <row r="14" spans="1:13" ht="18" customHeight="1" x14ac:dyDescent="0.2">
      <c r="A14" s="54" t="s">
        <v>2</v>
      </c>
      <c r="B14" s="53">
        <v>1261</v>
      </c>
      <c r="C14" s="55">
        <v>1388</v>
      </c>
      <c r="D14" s="53">
        <f t="shared" si="0"/>
        <v>2649</v>
      </c>
      <c r="E14" s="55">
        <v>832</v>
      </c>
    </row>
    <row r="15" spans="1:13" ht="18" customHeight="1" x14ac:dyDescent="0.2">
      <c r="A15" s="50" t="s">
        <v>3</v>
      </c>
      <c r="B15" s="51">
        <v>1873</v>
      </c>
      <c r="C15" s="52">
        <v>1896</v>
      </c>
      <c r="D15" s="51">
        <f t="shared" si="0"/>
        <v>3769</v>
      </c>
      <c r="E15" s="52">
        <v>1329</v>
      </c>
    </row>
    <row r="16" spans="1:13" ht="18" customHeight="1" x14ac:dyDescent="0.2">
      <c r="A16" s="49" t="s">
        <v>10</v>
      </c>
      <c r="B16" s="56">
        <f>SUM(B6:B15)</f>
        <v>33527</v>
      </c>
      <c r="C16" s="56">
        <f>SUM(C6:C15)</f>
        <v>35119</v>
      </c>
      <c r="D16" s="56">
        <f>SUM(D6:D15)</f>
        <v>68646</v>
      </c>
      <c r="E16" s="56">
        <f>SUM(E6:E15)</f>
        <v>25499</v>
      </c>
    </row>
    <row r="17" spans="1:13" ht="8.25" customHeight="1" x14ac:dyDescent="0.2">
      <c r="A17" s="44"/>
      <c r="B17" s="51"/>
      <c r="C17" s="51"/>
      <c r="D17" s="51"/>
      <c r="E17" s="51"/>
    </row>
    <row r="18" spans="1:13" ht="15.75" customHeight="1" x14ac:dyDescent="0.2">
      <c r="A18" s="44" t="s">
        <v>88</v>
      </c>
    </row>
    <row r="19" spans="1:13" ht="18" customHeight="1" x14ac:dyDescent="0.2">
      <c r="A19" s="68" t="s">
        <v>0</v>
      </c>
      <c r="B19" s="70" t="s">
        <v>26</v>
      </c>
      <c r="C19" s="71"/>
      <c r="D19" s="72"/>
      <c r="E19" s="46" t="s">
        <v>13</v>
      </c>
      <c r="L19" s="4" t="s">
        <v>77</v>
      </c>
    </row>
    <row r="20" spans="1:13" ht="18" customHeight="1" x14ac:dyDescent="0.2">
      <c r="A20" s="69"/>
      <c r="B20" s="48" t="s">
        <v>27</v>
      </c>
      <c r="C20" s="49" t="s">
        <v>28</v>
      </c>
      <c r="D20" s="48" t="s">
        <v>29</v>
      </c>
      <c r="E20" s="47" t="s">
        <v>30</v>
      </c>
      <c r="M20" s="30" t="s">
        <v>90</v>
      </c>
    </row>
    <row r="21" spans="1:13" ht="18" customHeight="1" x14ac:dyDescent="0.2">
      <c r="A21" s="50" t="s">
        <v>4</v>
      </c>
      <c r="B21" s="60">
        <v>6205</v>
      </c>
      <c r="C21" s="60">
        <v>6649</v>
      </c>
      <c r="D21" s="57">
        <f>B21+C21</f>
        <v>12854</v>
      </c>
      <c r="E21" s="64">
        <v>5153</v>
      </c>
      <c r="L21" s="4" t="s">
        <v>75</v>
      </c>
    </row>
    <row r="22" spans="1:13" ht="18" customHeight="1" x14ac:dyDescent="0.2">
      <c r="A22" s="54" t="s">
        <v>1</v>
      </c>
      <c r="B22" s="61">
        <v>2633</v>
      </c>
      <c r="C22" s="61">
        <v>2707</v>
      </c>
      <c r="D22" s="58">
        <f t="shared" ref="D22:D30" si="1">B22+C22</f>
        <v>5340</v>
      </c>
      <c r="E22" s="65">
        <v>2015</v>
      </c>
      <c r="L22" s="4" t="s">
        <v>76</v>
      </c>
    </row>
    <row r="23" spans="1:13" ht="18" customHeight="1" x14ac:dyDescent="0.2">
      <c r="A23" s="54" t="s">
        <v>5</v>
      </c>
      <c r="B23" s="61">
        <v>8342</v>
      </c>
      <c r="C23" s="61">
        <v>8761</v>
      </c>
      <c r="D23" s="58">
        <f t="shared" si="1"/>
        <v>17103</v>
      </c>
      <c r="E23" s="65">
        <v>6668</v>
      </c>
    </row>
    <row r="24" spans="1:13" ht="18" customHeight="1" x14ac:dyDescent="0.2">
      <c r="A24" s="54" t="s">
        <v>7</v>
      </c>
      <c r="B24" s="61">
        <v>2332</v>
      </c>
      <c r="C24" s="61">
        <v>2431</v>
      </c>
      <c r="D24" s="58">
        <f t="shared" si="1"/>
        <v>4763</v>
      </c>
      <c r="E24" s="65">
        <v>1609</v>
      </c>
    </row>
    <row r="25" spans="1:13" ht="18" customHeight="1" x14ac:dyDescent="0.2">
      <c r="A25" s="54" t="s">
        <v>6</v>
      </c>
      <c r="B25" s="62">
        <v>870</v>
      </c>
      <c r="C25" s="62">
        <v>898</v>
      </c>
      <c r="D25" s="58">
        <f t="shared" si="1"/>
        <v>1768</v>
      </c>
      <c r="E25" s="66">
        <v>567</v>
      </c>
    </row>
    <row r="26" spans="1:13" ht="18" customHeight="1" x14ac:dyDescent="0.2">
      <c r="A26" s="54" t="s">
        <v>8</v>
      </c>
      <c r="B26" s="61">
        <v>4243</v>
      </c>
      <c r="C26" s="61">
        <v>4390</v>
      </c>
      <c r="D26" s="58">
        <f t="shared" si="1"/>
        <v>8633</v>
      </c>
      <c r="E26" s="65">
        <v>3209</v>
      </c>
    </row>
    <row r="27" spans="1:13" ht="18" customHeight="1" x14ac:dyDescent="0.2">
      <c r="A27" s="54" t="s">
        <v>9</v>
      </c>
      <c r="B27" s="61">
        <v>3507</v>
      </c>
      <c r="C27" s="61">
        <v>3610</v>
      </c>
      <c r="D27" s="58">
        <f t="shared" si="1"/>
        <v>7117</v>
      </c>
      <c r="E27" s="65">
        <v>2412</v>
      </c>
    </row>
    <row r="28" spans="1:13" ht="18" customHeight="1" x14ac:dyDescent="0.2">
      <c r="A28" s="54" t="s">
        <v>11</v>
      </c>
      <c r="B28" s="61">
        <v>2260</v>
      </c>
      <c r="C28" s="61">
        <v>2387</v>
      </c>
      <c r="D28" s="58">
        <f t="shared" si="1"/>
        <v>4647</v>
      </c>
      <c r="E28" s="65">
        <v>1704</v>
      </c>
    </row>
    <row r="29" spans="1:13" ht="18" customHeight="1" x14ac:dyDescent="0.2">
      <c r="A29" s="54" t="s">
        <v>2</v>
      </c>
      <c r="B29" s="61">
        <v>1262</v>
      </c>
      <c r="C29" s="61">
        <v>1390</v>
      </c>
      <c r="D29" s="58">
        <f t="shared" si="1"/>
        <v>2652</v>
      </c>
      <c r="E29" s="66">
        <v>833</v>
      </c>
    </row>
    <row r="30" spans="1:13" ht="18" customHeight="1" x14ac:dyDescent="0.2">
      <c r="A30" s="50" t="s">
        <v>3</v>
      </c>
      <c r="B30" s="63">
        <v>1873</v>
      </c>
      <c r="C30" s="63">
        <v>1896</v>
      </c>
      <c r="D30" s="59">
        <f t="shared" si="1"/>
        <v>3769</v>
      </c>
      <c r="E30" s="67">
        <v>1329</v>
      </c>
    </row>
    <row r="31" spans="1:13" ht="18" customHeight="1" x14ac:dyDescent="0.2">
      <c r="A31" s="49" t="s">
        <v>10</v>
      </c>
      <c r="B31" s="56">
        <f>SUM(B21:B30)</f>
        <v>33527</v>
      </c>
      <c r="C31" s="56">
        <f>SUM(C21:C30)</f>
        <v>35119</v>
      </c>
      <c r="D31" s="56">
        <f>SUM(D21:D30)</f>
        <v>68646</v>
      </c>
      <c r="E31" s="56">
        <f>SUM(E21:E30)</f>
        <v>25499</v>
      </c>
    </row>
  </sheetData>
  <mergeCells count="4">
    <mergeCell ref="A4:A5"/>
    <mergeCell ref="B4:D4"/>
    <mergeCell ref="A19:A20"/>
    <mergeCell ref="B19:D19"/>
  </mergeCells>
  <phoneticPr fontId="7"/>
  <printOptions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BD41-D482-4C56-9D97-7F058C9942DC}">
  <dimension ref="A1:M31"/>
  <sheetViews>
    <sheetView view="pageBreakPreview" zoomScale="110" zoomScaleNormal="100" zoomScaleSheetLayoutView="110" workbookViewId="0">
      <selection activeCell="M7" sqref="M7"/>
    </sheetView>
  </sheetViews>
  <sheetFormatPr defaultColWidth="10.59765625" defaultRowHeight="18" customHeight="1" x14ac:dyDescent="0.2"/>
  <cols>
    <col min="1" max="1" width="11.69921875" style="45" customWidth="1"/>
    <col min="2" max="5" width="10.09765625" style="45" customWidth="1"/>
    <col min="6" max="6" width="6.3984375" style="45" customWidth="1"/>
    <col min="7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41" t="s">
        <v>80</v>
      </c>
      <c r="B1" s="42"/>
      <c r="C1" s="43"/>
      <c r="D1" s="43"/>
      <c r="E1" s="43"/>
      <c r="F1" s="43"/>
      <c r="I1" s="2" t="s">
        <v>127</v>
      </c>
    </row>
    <row r="2" spans="1:13" s="3" customFormat="1" ht="18" customHeight="1" x14ac:dyDescent="0.2">
      <c r="A2" s="43"/>
      <c r="B2" s="43"/>
      <c r="C2" s="43"/>
      <c r="D2" s="43"/>
      <c r="E2" s="43"/>
      <c r="F2" s="43"/>
      <c r="I2" s="2" t="s">
        <v>109</v>
      </c>
    </row>
    <row r="3" spans="1:13" ht="15.75" customHeight="1" x14ac:dyDescent="0.2">
      <c r="A3" s="44" t="s">
        <v>87</v>
      </c>
      <c r="D3" s="43"/>
    </row>
    <row r="4" spans="1:13" ht="18" customHeight="1" x14ac:dyDescent="0.2">
      <c r="A4" s="68" t="s">
        <v>0</v>
      </c>
      <c r="B4" s="70" t="s">
        <v>26</v>
      </c>
      <c r="C4" s="71"/>
      <c r="D4" s="72"/>
      <c r="E4" s="46" t="s">
        <v>13</v>
      </c>
      <c r="L4" s="4" t="s">
        <v>77</v>
      </c>
    </row>
    <row r="5" spans="1:13" ht="18" customHeight="1" x14ac:dyDescent="0.2">
      <c r="A5" s="69"/>
      <c r="B5" s="48" t="s">
        <v>27</v>
      </c>
      <c r="C5" s="49" t="s">
        <v>28</v>
      </c>
      <c r="D5" s="48" t="s">
        <v>29</v>
      </c>
      <c r="E5" s="47" t="s">
        <v>30</v>
      </c>
      <c r="M5" s="30" t="s">
        <v>89</v>
      </c>
    </row>
    <row r="6" spans="1:13" ht="18" customHeight="1" x14ac:dyDescent="0.2">
      <c r="A6" s="50" t="s">
        <v>4</v>
      </c>
      <c r="B6" s="51">
        <v>6347</v>
      </c>
      <c r="C6" s="52">
        <v>6734</v>
      </c>
      <c r="D6" s="53">
        <f t="shared" ref="D6:D15" si="0">B6+C6</f>
        <v>13081</v>
      </c>
      <c r="E6" s="52">
        <v>5174</v>
      </c>
      <c r="L6" s="4" t="s">
        <v>75</v>
      </c>
    </row>
    <row r="7" spans="1:13" ht="18" customHeight="1" x14ac:dyDescent="0.2">
      <c r="A7" s="54" t="s">
        <v>1</v>
      </c>
      <c r="B7" s="53">
        <v>2694</v>
      </c>
      <c r="C7" s="55">
        <v>2791</v>
      </c>
      <c r="D7" s="53">
        <f t="shared" si="0"/>
        <v>5485</v>
      </c>
      <c r="E7" s="55">
        <v>2045</v>
      </c>
      <c r="L7" s="4" t="s">
        <v>76</v>
      </c>
    </row>
    <row r="8" spans="1:13" ht="18" customHeight="1" x14ac:dyDescent="0.2">
      <c r="A8" s="54" t="s">
        <v>5</v>
      </c>
      <c r="B8" s="53">
        <v>7794</v>
      </c>
      <c r="C8" s="55">
        <v>8216</v>
      </c>
      <c r="D8" s="53">
        <f t="shared" si="0"/>
        <v>16010</v>
      </c>
      <c r="E8" s="55">
        <v>6125</v>
      </c>
    </row>
    <row r="9" spans="1:13" ht="18" customHeight="1" x14ac:dyDescent="0.2">
      <c r="A9" s="54" t="s">
        <v>7</v>
      </c>
      <c r="B9" s="53">
        <v>2224</v>
      </c>
      <c r="C9" s="55">
        <v>2318</v>
      </c>
      <c r="D9" s="53">
        <f t="shared" si="0"/>
        <v>4542</v>
      </c>
      <c r="E9" s="55">
        <v>1522</v>
      </c>
    </row>
    <row r="10" spans="1:13" ht="18" customHeight="1" x14ac:dyDescent="0.2">
      <c r="A10" s="54" t="s">
        <v>6</v>
      </c>
      <c r="B10" s="53">
        <v>948</v>
      </c>
      <c r="C10" s="55">
        <v>968</v>
      </c>
      <c r="D10" s="53">
        <f t="shared" si="0"/>
        <v>1916</v>
      </c>
      <c r="E10" s="55">
        <v>628</v>
      </c>
    </row>
    <row r="11" spans="1:13" ht="18" customHeight="1" x14ac:dyDescent="0.2">
      <c r="A11" s="54" t="s">
        <v>8</v>
      </c>
      <c r="B11" s="53">
        <v>4941</v>
      </c>
      <c r="C11" s="55">
        <v>5062</v>
      </c>
      <c r="D11" s="53">
        <f t="shared" si="0"/>
        <v>10003</v>
      </c>
      <c r="E11" s="55">
        <v>3729</v>
      </c>
    </row>
    <row r="12" spans="1:13" ht="18" customHeight="1" x14ac:dyDescent="0.2">
      <c r="A12" s="54" t="s">
        <v>9</v>
      </c>
      <c r="B12" s="53">
        <v>3471</v>
      </c>
      <c r="C12" s="55">
        <v>3594</v>
      </c>
      <c r="D12" s="53">
        <f t="shared" si="0"/>
        <v>7065</v>
      </c>
      <c r="E12" s="55">
        <v>2355</v>
      </c>
    </row>
    <row r="13" spans="1:13" ht="18" customHeight="1" x14ac:dyDescent="0.2">
      <c r="A13" s="54" t="s">
        <v>11</v>
      </c>
      <c r="B13" s="53">
        <v>2271</v>
      </c>
      <c r="C13" s="55">
        <v>2400</v>
      </c>
      <c r="D13" s="53">
        <f t="shared" si="0"/>
        <v>4671</v>
      </c>
      <c r="E13" s="55">
        <v>1686</v>
      </c>
    </row>
    <row r="14" spans="1:13" ht="18" customHeight="1" x14ac:dyDescent="0.2">
      <c r="A14" s="54" t="s">
        <v>2</v>
      </c>
      <c r="B14" s="53">
        <v>1271</v>
      </c>
      <c r="C14" s="55">
        <v>1419</v>
      </c>
      <c r="D14" s="53">
        <f t="shared" si="0"/>
        <v>2690</v>
      </c>
      <c r="E14" s="55">
        <v>832</v>
      </c>
    </row>
    <row r="15" spans="1:13" ht="18" customHeight="1" x14ac:dyDescent="0.2">
      <c r="A15" s="50" t="s">
        <v>3</v>
      </c>
      <c r="B15" s="51">
        <v>1893</v>
      </c>
      <c r="C15" s="52">
        <v>1933</v>
      </c>
      <c r="D15" s="51">
        <f t="shared" si="0"/>
        <v>3826</v>
      </c>
      <c r="E15" s="52">
        <v>1325</v>
      </c>
    </row>
    <row r="16" spans="1:13" ht="18" customHeight="1" x14ac:dyDescent="0.2">
      <c r="A16" s="49" t="s">
        <v>10</v>
      </c>
      <c r="B16" s="56">
        <f>SUM(B6:B15)</f>
        <v>33854</v>
      </c>
      <c r="C16" s="56">
        <f>SUM(C6:C15)</f>
        <v>35435</v>
      </c>
      <c r="D16" s="56">
        <f>SUM(D6:D15)</f>
        <v>69289</v>
      </c>
      <c r="E16" s="56">
        <f>SUM(E6:E15)</f>
        <v>25421</v>
      </c>
    </row>
    <row r="17" spans="1:13" ht="8.25" customHeight="1" x14ac:dyDescent="0.2">
      <c r="A17" s="44"/>
      <c r="B17" s="51"/>
      <c r="C17" s="51"/>
      <c r="D17" s="51"/>
      <c r="E17" s="51"/>
    </row>
    <row r="18" spans="1:13" ht="15.75" customHeight="1" x14ac:dyDescent="0.2">
      <c r="A18" s="44" t="s">
        <v>88</v>
      </c>
    </row>
    <row r="19" spans="1:13" ht="18" customHeight="1" x14ac:dyDescent="0.2">
      <c r="A19" s="68" t="s">
        <v>0</v>
      </c>
      <c r="B19" s="70" t="s">
        <v>26</v>
      </c>
      <c r="C19" s="71"/>
      <c r="D19" s="72"/>
      <c r="E19" s="46" t="s">
        <v>13</v>
      </c>
      <c r="L19" s="4" t="s">
        <v>77</v>
      </c>
    </row>
    <row r="20" spans="1:13" ht="18" customHeight="1" x14ac:dyDescent="0.2">
      <c r="A20" s="69"/>
      <c r="B20" s="48" t="s">
        <v>27</v>
      </c>
      <c r="C20" s="49" t="s">
        <v>28</v>
      </c>
      <c r="D20" s="48" t="s">
        <v>29</v>
      </c>
      <c r="E20" s="47" t="s">
        <v>30</v>
      </c>
      <c r="M20" s="30" t="s">
        <v>90</v>
      </c>
    </row>
    <row r="21" spans="1:13" ht="18" customHeight="1" x14ac:dyDescent="0.2">
      <c r="A21" s="50" t="s">
        <v>4</v>
      </c>
      <c r="B21" s="51">
        <v>6320</v>
      </c>
      <c r="C21" s="52">
        <v>6706</v>
      </c>
      <c r="D21" s="51">
        <f t="shared" ref="D21:D30" si="1">B21+C21</f>
        <v>13026</v>
      </c>
      <c r="E21" s="52">
        <v>5158</v>
      </c>
      <c r="L21" s="4" t="s">
        <v>75</v>
      </c>
    </row>
    <row r="22" spans="1:13" ht="18" customHeight="1" x14ac:dyDescent="0.2">
      <c r="A22" s="54" t="s">
        <v>1</v>
      </c>
      <c r="B22" s="53">
        <v>2694</v>
      </c>
      <c r="C22" s="55">
        <v>2791</v>
      </c>
      <c r="D22" s="53">
        <f t="shared" si="1"/>
        <v>5485</v>
      </c>
      <c r="E22" s="55">
        <v>2045</v>
      </c>
      <c r="L22" s="4" t="s">
        <v>76</v>
      </c>
    </row>
    <row r="23" spans="1:13" ht="18" customHeight="1" x14ac:dyDescent="0.2">
      <c r="A23" s="54" t="s">
        <v>5</v>
      </c>
      <c r="B23" s="53">
        <v>8453</v>
      </c>
      <c r="C23" s="55">
        <v>8858</v>
      </c>
      <c r="D23" s="53">
        <f t="shared" si="1"/>
        <v>17311</v>
      </c>
      <c r="E23" s="55">
        <v>6643</v>
      </c>
    </row>
    <row r="24" spans="1:13" ht="18" customHeight="1" x14ac:dyDescent="0.2">
      <c r="A24" s="54" t="s">
        <v>7</v>
      </c>
      <c r="B24" s="53">
        <v>2316</v>
      </c>
      <c r="C24" s="55">
        <v>2404</v>
      </c>
      <c r="D24" s="53">
        <f t="shared" si="1"/>
        <v>4720</v>
      </c>
      <c r="E24" s="55">
        <v>1585</v>
      </c>
    </row>
    <row r="25" spans="1:13" ht="18" customHeight="1" x14ac:dyDescent="0.2">
      <c r="A25" s="54" t="s">
        <v>6</v>
      </c>
      <c r="B25" s="53">
        <v>881</v>
      </c>
      <c r="C25" s="55">
        <v>905</v>
      </c>
      <c r="D25" s="53">
        <f t="shared" si="1"/>
        <v>1786</v>
      </c>
      <c r="E25" s="55">
        <v>578</v>
      </c>
    </row>
    <row r="26" spans="1:13" ht="18" customHeight="1" x14ac:dyDescent="0.2">
      <c r="A26" s="54" t="s">
        <v>8</v>
      </c>
      <c r="B26" s="53">
        <v>4283</v>
      </c>
      <c r="C26" s="55">
        <v>4423</v>
      </c>
      <c r="D26" s="53">
        <f t="shared" si="1"/>
        <v>8706</v>
      </c>
      <c r="E26" s="55">
        <v>3213</v>
      </c>
    </row>
    <row r="27" spans="1:13" ht="18" customHeight="1" x14ac:dyDescent="0.2">
      <c r="A27" s="54" t="s">
        <v>9</v>
      </c>
      <c r="B27" s="53">
        <v>3473</v>
      </c>
      <c r="C27" s="55">
        <v>3595</v>
      </c>
      <c r="D27" s="53">
        <f t="shared" si="1"/>
        <v>7068</v>
      </c>
      <c r="E27" s="55">
        <v>2356</v>
      </c>
    </row>
    <row r="28" spans="1:13" ht="18" customHeight="1" x14ac:dyDescent="0.2">
      <c r="A28" s="54" t="s">
        <v>11</v>
      </c>
      <c r="B28" s="53">
        <v>2269</v>
      </c>
      <c r="C28" s="55">
        <v>2399</v>
      </c>
      <c r="D28" s="53">
        <f t="shared" si="1"/>
        <v>4668</v>
      </c>
      <c r="E28" s="55">
        <v>1685</v>
      </c>
    </row>
    <row r="29" spans="1:13" ht="18" customHeight="1" x14ac:dyDescent="0.2">
      <c r="A29" s="54" t="s">
        <v>2</v>
      </c>
      <c r="B29" s="53">
        <v>1272</v>
      </c>
      <c r="C29" s="55">
        <v>1421</v>
      </c>
      <c r="D29" s="53">
        <f t="shared" si="1"/>
        <v>2693</v>
      </c>
      <c r="E29" s="55">
        <v>833</v>
      </c>
    </row>
    <row r="30" spans="1:13" ht="18" customHeight="1" x14ac:dyDescent="0.2">
      <c r="A30" s="50" t="s">
        <v>3</v>
      </c>
      <c r="B30" s="51">
        <v>1893</v>
      </c>
      <c r="C30" s="52">
        <v>1933</v>
      </c>
      <c r="D30" s="51">
        <f t="shared" si="1"/>
        <v>3826</v>
      </c>
      <c r="E30" s="52">
        <v>1325</v>
      </c>
    </row>
    <row r="31" spans="1:13" ht="18" customHeight="1" x14ac:dyDescent="0.2">
      <c r="A31" s="49" t="s">
        <v>10</v>
      </c>
      <c r="B31" s="56">
        <f>SUM(B21:B30)</f>
        <v>33854</v>
      </c>
      <c r="C31" s="56">
        <f>SUM(C21:C30)</f>
        <v>35435</v>
      </c>
      <c r="D31" s="56">
        <f>SUM(D21:D30)</f>
        <v>69289</v>
      </c>
      <c r="E31" s="56">
        <f>SUM(E21:E30)</f>
        <v>25421</v>
      </c>
    </row>
  </sheetData>
  <mergeCells count="4">
    <mergeCell ref="A4:A5"/>
    <mergeCell ref="B4:D4"/>
    <mergeCell ref="A19:A20"/>
    <mergeCell ref="B19:D19"/>
  </mergeCells>
  <phoneticPr fontId="7"/>
  <printOptions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view="pageBreakPreview" zoomScale="145" zoomScaleNormal="100" zoomScaleSheetLayoutView="145" workbookViewId="0">
      <selection activeCell="C7" sqref="C7"/>
    </sheetView>
  </sheetViews>
  <sheetFormatPr defaultColWidth="10.59765625" defaultRowHeight="18" customHeight="1" x14ac:dyDescent="0.2"/>
  <cols>
    <col min="1" max="1" width="11.69921875" style="45" customWidth="1"/>
    <col min="2" max="5" width="10.09765625" style="45" customWidth="1"/>
    <col min="6" max="6" width="6.3984375" style="45" customWidth="1"/>
    <col min="7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41" t="s">
        <v>108</v>
      </c>
      <c r="B1" s="42"/>
      <c r="C1" s="43"/>
      <c r="D1" s="43"/>
      <c r="E1" s="43"/>
      <c r="F1" s="43"/>
      <c r="I1" s="2" t="s">
        <v>126</v>
      </c>
    </row>
    <row r="2" spans="1:13" s="3" customFormat="1" ht="18" customHeight="1" x14ac:dyDescent="0.2">
      <c r="A2" s="43"/>
      <c r="B2" s="43"/>
      <c r="C2" s="43"/>
      <c r="D2" s="43"/>
      <c r="E2" s="43"/>
      <c r="F2" s="43"/>
      <c r="I2" s="2" t="s">
        <v>109</v>
      </c>
    </row>
    <row r="3" spans="1:13" ht="15.75" customHeight="1" x14ac:dyDescent="0.2">
      <c r="A3" s="44" t="s">
        <v>87</v>
      </c>
      <c r="D3" s="43"/>
    </row>
    <row r="4" spans="1:13" ht="18" customHeight="1" x14ac:dyDescent="0.2">
      <c r="A4" s="68" t="s">
        <v>0</v>
      </c>
      <c r="B4" s="70" t="s">
        <v>106</v>
      </c>
      <c r="C4" s="71"/>
      <c r="D4" s="72"/>
      <c r="E4" s="46" t="s">
        <v>105</v>
      </c>
      <c r="L4" s="4" t="s">
        <v>77</v>
      </c>
    </row>
    <row r="5" spans="1:13" ht="18" customHeight="1" x14ac:dyDescent="0.2">
      <c r="A5" s="69"/>
      <c r="B5" s="48" t="s">
        <v>104</v>
      </c>
      <c r="C5" s="49" t="s">
        <v>103</v>
      </c>
      <c r="D5" s="48" t="s">
        <v>102</v>
      </c>
      <c r="E5" s="47" t="s">
        <v>101</v>
      </c>
      <c r="M5" s="30" t="s">
        <v>89</v>
      </c>
    </row>
    <row r="6" spans="1:13" ht="18" customHeight="1" x14ac:dyDescent="0.2">
      <c r="A6" s="50" t="s">
        <v>100</v>
      </c>
      <c r="B6" s="51">
        <v>6320</v>
      </c>
      <c r="C6" s="52">
        <v>6756</v>
      </c>
      <c r="D6" s="53">
        <f t="shared" ref="D6:D15" si="0">B6+C6</f>
        <v>13076</v>
      </c>
      <c r="E6" s="52">
        <v>5134</v>
      </c>
      <c r="L6" s="4" t="s">
        <v>75</v>
      </c>
    </row>
    <row r="7" spans="1:13" ht="18" customHeight="1" x14ac:dyDescent="0.2">
      <c r="A7" s="54" t="s">
        <v>1</v>
      </c>
      <c r="B7" s="53">
        <v>2689</v>
      </c>
      <c r="C7" s="55">
        <v>2801</v>
      </c>
      <c r="D7" s="53">
        <f t="shared" si="0"/>
        <v>5490</v>
      </c>
      <c r="E7" s="55">
        <v>2007</v>
      </c>
      <c r="L7" s="4" t="s">
        <v>76</v>
      </c>
    </row>
    <row r="8" spans="1:13" ht="18" customHeight="1" x14ac:dyDescent="0.2">
      <c r="A8" s="54" t="s">
        <v>99</v>
      </c>
      <c r="B8" s="53">
        <v>7791</v>
      </c>
      <c r="C8" s="55">
        <v>8232</v>
      </c>
      <c r="D8" s="53">
        <f t="shared" si="0"/>
        <v>16023</v>
      </c>
      <c r="E8" s="55">
        <v>6073</v>
      </c>
    </row>
    <row r="9" spans="1:13" ht="18" customHeight="1" x14ac:dyDescent="0.2">
      <c r="A9" s="54" t="s">
        <v>98</v>
      </c>
      <c r="B9" s="53">
        <v>2198</v>
      </c>
      <c r="C9" s="55">
        <v>2301</v>
      </c>
      <c r="D9" s="53">
        <f t="shared" si="0"/>
        <v>4499</v>
      </c>
      <c r="E9" s="55">
        <v>1499</v>
      </c>
    </row>
    <row r="10" spans="1:13" ht="18" customHeight="1" x14ac:dyDescent="0.2">
      <c r="A10" s="54" t="s">
        <v>97</v>
      </c>
      <c r="B10" s="53">
        <v>960</v>
      </c>
      <c r="C10" s="55">
        <v>979</v>
      </c>
      <c r="D10" s="53">
        <f t="shared" si="0"/>
        <v>1939</v>
      </c>
      <c r="E10" s="55">
        <v>626</v>
      </c>
    </row>
    <row r="11" spans="1:13" ht="18" customHeight="1" x14ac:dyDescent="0.2">
      <c r="A11" s="54" t="s">
        <v>96</v>
      </c>
      <c r="B11" s="53">
        <v>4895</v>
      </c>
      <c r="C11" s="55">
        <v>5017</v>
      </c>
      <c r="D11" s="53">
        <f t="shared" si="0"/>
        <v>9912</v>
      </c>
      <c r="E11" s="55">
        <v>3640</v>
      </c>
    </row>
    <row r="12" spans="1:13" ht="18" customHeight="1" x14ac:dyDescent="0.2">
      <c r="A12" s="54" t="s">
        <v>95</v>
      </c>
      <c r="B12" s="53">
        <v>3458</v>
      </c>
      <c r="C12" s="55">
        <v>3588</v>
      </c>
      <c r="D12" s="53">
        <f t="shared" si="0"/>
        <v>7046</v>
      </c>
      <c r="E12" s="55">
        <v>2329</v>
      </c>
    </row>
    <row r="13" spans="1:13" ht="18" customHeight="1" x14ac:dyDescent="0.2">
      <c r="A13" s="54" t="s">
        <v>94</v>
      </c>
      <c r="B13" s="53">
        <v>2290</v>
      </c>
      <c r="C13" s="55">
        <v>2412</v>
      </c>
      <c r="D13" s="53">
        <f t="shared" si="0"/>
        <v>4702</v>
      </c>
      <c r="E13" s="55">
        <v>1688</v>
      </c>
    </row>
    <row r="14" spans="1:13" ht="18" customHeight="1" x14ac:dyDescent="0.2">
      <c r="A14" s="54" t="s">
        <v>2</v>
      </c>
      <c r="B14" s="53">
        <v>1285</v>
      </c>
      <c r="C14" s="55">
        <v>1432</v>
      </c>
      <c r="D14" s="53">
        <f t="shared" si="0"/>
        <v>2717</v>
      </c>
      <c r="E14" s="55">
        <v>837</v>
      </c>
    </row>
    <row r="15" spans="1:13" ht="18" customHeight="1" x14ac:dyDescent="0.2">
      <c r="A15" s="50" t="s">
        <v>3</v>
      </c>
      <c r="B15" s="51">
        <v>1963</v>
      </c>
      <c r="C15" s="52">
        <v>1986</v>
      </c>
      <c r="D15" s="51">
        <f t="shared" si="0"/>
        <v>3949</v>
      </c>
      <c r="E15" s="52">
        <v>1335</v>
      </c>
    </row>
    <row r="16" spans="1:13" ht="18" customHeight="1" x14ac:dyDescent="0.2">
      <c r="A16" s="49" t="s">
        <v>93</v>
      </c>
      <c r="B16" s="56">
        <f>SUM(B6:B15)</f>
        <v>33849</v>
      </c>
      <c r="C16" s="56">
        <f>SUM(C6:C15)</f>
        <v>35504</v>
      </c>
      <c r="D16" s="56">
        <f>SUM(D6:D15)</f>
        <v>69353</v>
      </c>
      <c r="E16" s="56">
        <f>SUM(E6:E15)</f>
        <v>25168</v>
      </c>
    </row>
    <row r="17" spans="1:13" ht="8.25" customHeight="1" x14ac:dyDescent="0.2">
      <c r="A17" s="44"/>
      <c r="B17" s="51"/>
      <c r="C17" s="51"/>
      <c r="D17" s="51"/>
      <c r="E17" s="51"/>
    </row>
    <row r="18" spans="1:13" ht="15.75" customHeight="1" x14ac:dyDescent="0.2">
      <c r="A18" s="44" t="s">
        <v>88</v>
      </c>
    </row>
    <row r="19" spans="1:13" ht="18" customHeight="1" x14ac:dyDescent="0.2">
      <c r="A19" s="68" t="s">
        <v>0</v>
      </c>
      <c r="B19" s="70" t="s">
        <v>106</v>
      </c>
      <c r="C19" s="71"/>
      <c r="D19" s="72"/>
      <c r="E19" s="46" t="s">
        <v>105</v>
      </c>
      <c r="L19" s="4" t="s">
        <v>77</v>
      </c>
    </row>
    <row r="20" spans="1:13" ht="18" customHeight="1" x14ac:dyDescent="0.2">
      <c r="A20" s="69"/>
      <c r="B20" s="48" t="s">
        <v>104</v>
      </c>
      <c r="C20" s="49" t="s">
        <v>103</v>
      </c>
      <c r="D20" s="48" t="s">
        <v>102</v>
      </c>
      <c r="E20" s="47" t="s">
        <v>101</v>
      </c>
      <c r="M20" s="30" t="s">
        <v>90</v>
      </c>
    </row>
    <row r="21" spans="1:13" ht="18" customHeight="1" x14ac:dyDescent="0.2">
      <c r="A21" s="50" t="s">
        <v>100</v>
      </c>
      <c r="B21" s="51">
        <v>6292</v>
      </c>
      <c r="C21" s="52">
        <v>6728</v>
      </c>
      <c r="D21" s="51">
        <f t="shared" ref="D21:D30" si="1">B21+C21</f>
        <v>13020</v>
      </c>
      <c r="E21" s="52">
        <v>5117</v>
      </c>
      <c r="L21" s="4" t="s">
        <v>75</v>
      </c>
    </row>
    <row r="22" spans="1:13" ht="18" customHeight="1" x14ac:dyDescent="0.2">
      <c r="A22" s="54" t="s">
        <v>1</v>
      </c>
      <c r="B22" s="53">
        <v>2689</v>
      </c>
      <c r="C22" s="55">
        <v>2801</v>
      </c>
      <c r="D22" s="53">
        <f t="shared" si="1"/>
        <v>5490</v>
      </c>
      <c r="E22" s="55">
        <v>2007</v>
      </c>
      <c r="L22" s="4" t="s">
        <v>76</v>
      </c>
    </row>
    <row r="23" spans="1:13" ht="18" customHeight="1" x14ac:dyDescent="0.2">
      <c r="A23" s="54" t="s">
        <v>99</v>
      </c>
      <c r="B23" s="53">
        <v>8411</v>
      </c>
      <c r="C23" s="55">
        <v>8843</v>
      </c>
      <c r="D23" s="53">
        <f t="shared" si="1"/>
        <v>17254</v>
      </c>
      <c r="E23" s="55">
        <v>6554</v>
      </c>
    </row>
    <row r="24" spans="1:13" ht="18" customHeight="1" x14ac:dyDescent="0.2">
      <c r="A24" s="54" t="s">
        <v>98</v>
      </c>
      <c r="B24" s="53">
        <v>2292</v>
      </c>
      <c r="C24" s="55">
        <v>2390</v>
      </c>
      <c r="D24" s="53">
        <f t="shared" si="1"/>
        <v>4682</v>
      </c>
      <c r="E24" s="55">
        <v>1561</v>
      </c>
    </row>
    <row r="25" spans="1:13" ht="18" customHeight="1" x14ac:dyDescent="0.2">
      <c r="A25" s="54" t="s">
        <v>97</v>
      </c>
      <c r="B25" s="53">
        <v>891</v>
      </c>
      <c r="C25" s="55">
        <v>913</v>
      </c>
      <c r="D25" s="53">
        <f t="shared" si="1"/>
        <v>1804</v>
      </c>
      <c r="E25" s="55">
        <v>577</v>
      </c>
    </row>
    <row r="26" spans="1:13" ht="18" customHeight="1" x14ac:dyDescent="0.2">
      <c r="A26" s="54" t="s">
        <v>96</v>
      </c>
      <c r="B26" s="53">
        <v>4277</v>
      </c>
      <c r="C26" s="55">
        <v>4409</v>
      </c>
      <c r="D26" s="53">
        <f t="shared" si="1"/>
        <v>8686</v>
      </c>
      <c r="E26" s="55">
        <v>3162</v>
      </c>
    </row>
    <row r="27" spans="1:13" ht="18" customHeight="1" x14ac:dyDescent="0.2">
      <c r="A27" s="54" t="s">
        <v>95</v>
      </c>
      <c r="B27" s="53">
        <v>3460</v>
      </c>
      <c r="C27" s="55">
        <v>3589</v>
      </c>
      <c r="D27" s="53">
        <f t="shared" si="1"/>
        <v>7049</v>
      </c>
      <c r="E27" s="55">
        <v>2330</v>
      </c>
    </row>
    <row r="28" spans="1:13" ht="18" customHeight="1" x14ac:dyDescent="0.2">
      <c r="A28" s="54" t="s">
        <v>94</v>
      </c>
      <c r="B28" s="53">
        <v>2288</v>
      </c>
      <c r="C28" s="55">
        <v>2411</v>
      </c>
      <c r="D28" s="53">
        <f t="shared" si="1"/>
        <v>4699</v>
      </c>
      <c r="E28" s="55">
        <v>1687</v>
      </c>
    </row>
    <row r="29" spans="1:13" ht="18" customHeight="1" x14ac:dyDescent="0.2">
      <c r="A29" s="54" t="s">
        <v>2</v>
      </c>
      <c r="B29" s="53">
        <v>1286</v>
      </c>
      <c r="C29" s="55">
        <v>1434</v>
      </c>
      <c r="D29" s="53">
        <f t="shared" si="1"/>
        <v>2720</v>
      </c>
      <c r="E29" s="55">
        <v>838</v>
      </c>
    </row>
    <row r="30" spans="1:13" ht="18" customHeight="1" x14ac:dyDescent="0.2">
      <c r="A30" s="50" t="s">
        <v>3</v>
      </c>
      <c r="B30" s="51">
        <v>1963</v>
      </c>
      <c r="C30" s="52">
        <v>1986</v>
      </c>
      <c r="D30" s="51">
        <f t="shared" si="1"/>
        <v>3949</v>
      </c>
      <c r="E30" s="52">
        <v>1335</v>
      </c>
    </row>
    <row r="31" spans="1:13" ht="18" customHeight="1" x14ac:dyDescent="0.2">
      <c r="A31" s="49" t="s">
        <v>93</v>
      </c>
      <c r="B31" s="56">
        <f>SUM(B21:B30)</f>
        <v>33849</v>
      </c>
      <c r="C31" s="56">
        <f>SUM(C21:C30)</f>
        <v>35504</v>
      </c>
      <c r="D31" s="56">
        <f>SUM(D21:D30)</f>
        <v>69353</v>
      </c>
      <c r="E31" s="56">
        <f>SUM(E21:E30)</f>
        <v>25168</v>
      </c>
    </row>
  </sheetData>
  <mergeCells count="4">
    <mergeCell ref="A4:A5"/>
    <mergeCell ref="B4:D4"/>
    <mergeCell ref="A19:A20"/>
    <mergeCell ref="B19:D19"/>
  </mergeCells>
  <phoneticPr fontId="7"/>
  <printOptions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view="pageBreakPreview" zoomScale="115" zoomScaleNormal="100" zoomScaleSheetLayoutView="115" workbookViewId="0">
      <selection activeCell="P10" sqref="P10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108</v>
      </c>
      <c r="B1" s="2"/>
      <c r="I1" s="2" t="s">
        <v>110</v>
      </c>
    </row>
    <row r="2" spans="1:13" s="3" customFormat="1" ht="18" customHeight="1" x14ac:dyDescent="0.2">
      <c r="I2" s="2" t="s">
        <v>109</v>
      </c>
    </row>
    <row r="3" spans="1:13" ht="15.75" customHeight="1" x14ac:dyDescent="0.2">
      <c r="A3" s="5" t="s">
        <v>87</v>
      </c>
      <c r="D3" s="40"/>
    </row>
    <row r="4" spans="1:13" ht="18" customHeight="1" x14ac:dyDescent="0.2">
      <c r="A4" s="73" t="s">
        <v>0</v>
      </c>
      <c r="B4" s="75" t="s">
        <v>106</v>
      </c>
      <c r="C4" s="76"/>
      <c r="D4" s="77"/>
      <c r="E4" s="6" t="s">
        <v>105</v>
      </c>
      <c r="L4" s="4" t="s">
        <v>77</v>
      </c>
    </row>
    <row r="5" spans="1:13" ht="18" customHeight="1" x14ac:dyDescent="0.2">
      <c r="A5" s="74"/>
      <c r="B5" s="8" t="s">
        <v>104</v>
      </c>
      <c r="C5" s="9" t="s">
        <v>103</v>
      </c>
      <c r="D5" s="8" t="s">
        <v>102</v>
      </c>
      <c r="E5" s="7" t="s">
        <v>101</v>
      </c>
      <c r="M5" s="30" t="s">
        <v>89</v>
      </c>
    </row>
    <row r="6" spans="1:13" ht="18" customHeight="1" x14ac:dyDescent="0.2">
      <c r="A6" s="10" t="s">
        <v>100</v>
      </c>
      <c r="B6" s="11">
        <v>6271</v>
      </c>
      <c r="C6" s="12">
        <v>6727</v>
      </c>
      <c r="D6" s="38">
        <f t="shared" ref="D6:D15" si="0">B6+C6</f>
        <v>12998</v>
      </c>
      <c r="E6" s="12">
        <v>4980</v>
      </c>
      <c r="L6" s="4" t="s">
        <v>75</v>
      </c>
    </row>
    <row r="7" spans="1:13" ht="18" customHeight="1" x14ac:dyDescent="0.2">
      <c r="A7" s="37" t="s">
        <v>1</v>
      </c>
      <c r="B7" s="38">
        <v>2654</v>
      </c>
      <c r="C7" s="39">
        <v>2788</v>
      </c>
      <c r="D7" s="38">
        <f t="shared" si="0"/>
        <v>5442</v>
      </c>
      <c r="E7" s="39">
        <v>1957</v>
      </c>
      <c r="L7" s="4" t="s">
        <v>76</v>
      </c>
    </row>
    <row r="8" spans="1:13" ht="18" customHeight="1" x14ac:dyDescent="0.2">
      <c r="A8" s="37" t="s">
        <v>99</v>
      </c>
      <c r="B8" s="38">
        <v>7795</v>
      </c>
      <c r="C8" s="39">
        <v>8222</v>
      </c>
      <c r="D8" s="38">
        <f t="shared" si="0"/>
        <v>16017</v>
      </c>
      <c r="E8" s="39">
        <v>6015</v>
      </c>
    </row>
    <row r="9" spans="1:13" ht="18" customHeight="1" x14ac:dyDescent="0.2">
      <c r="A9" s="37" t="s">
        <v>98</v>
      </c>
      <c r="B9" s="38">
        <v>2189</v>
      </c>
      <c r="C9" s="39">
        <v>2261</v>
      </c>
      <c r="D9" s="38">
        <f t="shared" si="0"/>
        <v>4450</v>
      </c>
      <c r="E9" s="39">
        <v>1418</v>
      </c>
    </row>
    <row r="10" spans="1:13" ht="18" customHeight="1" x14ac:dyDescent="0.2">
      <c r="A10" s="37" t="s">
        <v>97</v>
      </c>
      <c r="B10" s="38">
        <v>961</v>
      </c>
      <c r="C10" s="39">
        <v>990</v>
      </c>
      <c r="D10" s="38">
        <f t="shared" si="0"/>
        <v>1951</v>
      </c>
      <c r="E10" s="39">
        <v>615</v>
      </c>
    </row>
    <row r="11" spans="1:13" ht="18" customHeight="1" x14ac:dyDescent="0.2">
      <c r="A11" s="37" t="s">
        <v>96</v>
      </c>
      <c r="B11" s="38">
        <v>4860</v>
      </c>
      <c r="C11" s="39">
        <v>5010</v>
      </c>
      <c r="D11" s="38">
        <f t="shared" si="0"/>
        <v>9870</v>
      </c>
      <c r="E11" s="39">
        <v>3574</v>
      </c>
    </row>
    <row r="12" spans="1:13" ht="18" customHeight="1" x14ac:dyDescent="0.2">
      <c r="A12" s="37" t="s">
        <v>95</v>
      </c>
      <c r="B12" s="38">
        <v>3476</v>
      </c>
      <c r="C12" s="39">
        <v>3611</v>
      </c>
      <c r="D12" s="38">
        <f t="shared" si="0"/>
        <v>7087</v>
      </c>
      <c r="E12" s="39">
        <v>2314</v>
      </c>
    </row>
    <row r="13" spans="1:13" ht="18" customHeight="1" x14ac:dyDescent="0.2">
      <c r="A13" s="37" t="s">
        <v>94</v>
      </c>
      <c r="B13" s="38">
        <v>2285</v>
      </c>
      <c r="C13" s="39">
        <v>2422</v>
      </c>
      <c r="D13" s="38">
        <f t="shared" si="0"/>
        <v>4707</v>
      </c>
      <c r="E13" s="39">
        <v>1671</v>
      </c>
    </row>
    <row r="14" spans="1:13" ht="18" customHeight="1" x14ac:dyDescent="0.2">
      <c r="A14" s="37" t="s">
        <v>2</v>
      </c>
      <c r="B14" s="38">
        <v>1318</v>
      </c>
      <c r="C14" s="39">
        <v>1461</v>
      </c>
      <c r="D14" s="38">
        <f t="shared" si="0"/>
        <v>2779</v>
      </c>
      <c r="E14" s="39">
        <v>832</v>
      </c>
    </row>
    <row r="15" spans="1:13" ht="18" customHeight="1" x14ac:dyDescent="0.2">
      <c r="A15" s="10" t="s">
        <v>3</v>
      </c>
      <c r="B15" s="11">
        <v>2007</v>
      </c>
      <c r="C15" s="12">
        <v>2031</v>
      </c>
      <c r="D15" s="11">
        <f t="shared" si="0"/>
        <v>4038</v>
      </c>
      <c r="E15" s="12">
        <v>1343</v>
      </c>
    </row>
    <row r="16" spans="1:13" ht="18" customHeight="1" x14ac:dyDescent="0.2">
      <c r="A16" s="9" t="s">
        <v>93</v>
      </c>
      <c r="B16" s="13">
        <f>SUM(B6:B15)</f>
        <v>33816</v>
      </c>
      <c r="C16" s="13">
        <f>SUM(C6:C15)</f>
        <v>35523</v>
      </c>
      <c r="D16" s="13">
        <f>SUM(D6:D15)</f>
        <v>69339</v>
      </c>
      <c r="E16" s="13">
        <f>SUM(E6:E15)</f>
        <v>24719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88</v>
      </c>
    </row>
    <row r="19" spans="1:13" ht="18" customHeight="1" x14ac:dyDescent="0.2">
      <c r="A19" s="73" t="s">
        <v>0</v>
      </c>
      <c r="B19" s="75" t="s">
        <v>106</v>
      </c>
      <c r="C19" s="76"/>
      <c r="D19" s="77"/>
      <c r="E19" s="6" t="s">
        <v>105</v>
      </c>
      <c r="L19" s="4" t="s">
        <v>77</v>
      </c>
    </row>
    <row r="20" spans="1:13" ht="18" customHeight="1" x14ac:dyDescent="0.2">
      <c r="A20" s="74"/>
      <c r="B20" s="8" t="s">
        <v>104</v>
      </c>
      <c r="C20" s="9" t="s">
        <v>103</v>
      </c>
      <c r="D20" s="8" t="s">
        <v>102</v>
      </c>
      <c r="E20" s="7" t="s">
        <v>101</v>
      </c>
      <c r="M20" s="30" t="s">
        <v>90</v>
      </c>
    </row>
    <row r="21" spans="1:13" ht="18" customHeight="1" x14ac:dyDescent="0.2">
      <c r="A21" s="10" t="s">
        <v>100</v>
      </c>
      <c r="B21" s="11">
        <v>6242</v>
      </c>
      <c r="C21" s="12">
        <v>6699</v>
      </c>
      <c r="D21" s="11">
        <f t="shared" ref="D21:D30" si="1">B21+C21</f>
        <v>12941</v>
      </c>
      <c r="E21" s="12">
        <v>4963</v>
      </c>
      <c r="L21" s="4" t="s">
        <v>75</v>
      </c>
    </row>
    <row r="22" spans="1:13" ht="18" customHeight="1" x14ac:dyDescent="0.2">
      <c r="A22" s="37" t="s">
        <v>1</v>
      </c>
      <c r="B22" s="38">
        <v>2654</v>
      </c>
      <c r="C22" s="39">
        <v>2788</v>
      </c>
      <c r="D22" s="38">
        <f t="shared" si="1"/>
        <v>5442</v>
      </c>
      <c r="E22" s="39">
        <v>1957</v>
      </c>
      <c r="L22" s="4" t="s">
        <v>76</v>
      </c>
    </row>
    <row r="23" spans="1:13" ht="18" customHeight="1" x14ac:dyDescent="0.2">
      <c r="A23" s="37" t="s">
        <v>99</v>
      </c>
      <c r="B23" s="38">
        <v>8384</v>
      </c>
      <c r="C23" s="39">
        <v>8823</v>
      </c>
      <c r="D23" s="38">
        <f t="shared" si="1"/>
        <v>17207</v>
      </c>
      <c r="E23" s="39">
        <v>6459</v>
      </c>
    </row>
    <row r="24" spans="1:13" ht="18" customHeight="1" x14ac:dyDescent="0.2">
      <c r="A24" s="37" t="s">
        <v>98</v>
      </c>
      <c r="B24" s="38">
        <v>2283</v>
      </c>
      <c r="C24" s="39">
        <v>2353</v>
      </c>
      <c r="D24" s="38">
        <f t="shared" si="1"/>
        <v>4636</v>
      </c>
      <c r="E24" s="39">
        <v>1479</v>
      </c>
    </row>
    <row r="25" spans="1:13" ht="18" customHeight="1" x14ac:dyDescent="0.2">
      <c r="A25" s="37" t="s">
        <v>97</v>
      </c>
      <c r="B25" s="38">
        <v>893</v>
      </c>
      <c r="C25" s="39">
        <v>921</v>
      </c>
      <c r="D25" s="38">
        <f t="shared" si="1"/>
        <v>1814</v>
      </c>
      <c r="E25" s="39">
        <v>567</v>
      </c>
    </row>
    <row r="26" spans="1:13" ht="18" customHeight="1" x14ac:dyDescent="0.2">
      <c r="A26" s="37" t="s">
        <v>96</v>
      </c>
      <c r="B26" s="38">
        <v>4273</v>
      </c>
      <c r="C26" s="39">
        <v>4412</v>
      </c>
      <c r="D26" s="38">
        <f t="shared" si="1"/>
        <v>8685</v>
      </c>
      <c r="E26" s="39">
        <v>3133</v>
      </c>
    </row>
    <row r="27" spans="1:13" ht="18" customHeight="1" x14ac:dyDescent="0.2">
      <c r="A27" s="37" t="s">
        <v>95</v>
      </c>
      <c r="B27" s="38">
        <v>3478</v>
      </c>
      <c r="C27" s="39">
        <v>3612</v>
      </c>
      <c r="D27" s="38">
        <f t="shared" si="1"/>
        <v>7090</v>
      </c>
      <c r="E27" s="39">
        <v>2315</v>
      </c>
    </row>
    <row r="28" spans="1:13" ht="18" customHeight="1" x14ac:dyDescent="0.2">
      <c r="A28" s="37" t="s">
        <v>94</v>
      </c>
      <c r="B28" s="38">
        <v>2283</v>
      </c>
      <c r="C28" s="39">
        <v>2421</v>
      </c>
      <c r="D28" s="38">
        <f t="shared" si="1"/>
        <v>4704</v>
      </c>
      <c r="E28" s="39">
        <v>1670</v>
      </c>
    </row>
    <row r="29" spans="1:13" ht="18" customHeight="1" x14ac:dyDescent="0.2">
      <c r="A29" s="37" t="s">
        <v>2</v>
      </c>
      <c r="B29" s="38">
        <v>1319</v>
      </c>
      <c r="C29" s="39">
        <v>1463</v>
      </c>
      <c r="D29" s="38">
        <f t="shared" si="1"/>
        <v>2782</v>
      </c>
      <c r="E29" s="39">
        <v>833</v>
      </c>
    </row>
    <row r="30" spans="1:13" ht="18" customHeight="1" x14ac:dyDescent="0.2">
      <c r="A30" s="10" t="s">
        <v>3</v>
      </c>
      <c r="B30" s="11">
        <v>2007</v>
      </c>
      <c r="C30" s="12">
        <v>2031</v>
      </c>
      <c r="D30" s="11">
        <f t="shared" si="1"/>
        <v>4038</v>
      </c>
      <c r="E30" s="12">
        <v>1343</v>
      </c>
    </row>
    <row r="31" spans="1:13" ht="18" customHeight="1" x14ac:dyDescent="0.2">
      <c r="A31" s="9" t="s">
        <v>93</v>
      </c>
      <c r="B31" s="13">
        <f>SUM(B21:B30)</f>
        <v>33816</v>
      </c>
      <c r="C31" s="13">
        <f>SUM(C21:C30)</f>
        <v>35523</v>
      </c>
      <c r="D31" s="13">
        <f>SUM(D21:D30)</f>
        <v>69339</v>
      </c>
      <c r="E31" s="13">
        <f>SUM(E21:E30)</f>
        <v>24719</v>
      </c>
    </row>
  </sheetData>
  <mergeCells count="4">
    <mergeCell ref="A4:A5"/>
    <mergeCell ref="B4:D4"/>
    <mergeCell ref="A19:A20"/>
    <mergeCell ref="B19:D19"/>
  </mergeCells>
  <phoneticPr fontId="7"/>
  <printOptions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BreakPreview" zoomScale="115" zoomScaleNormal="100" zoomScaleSheetLayoutView="115" workbookViewId="0">
      <selection activeCell="R6" sqref="R6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111</v>
      </c>
      <c r="B1" s="2"/>
      <c r="I1" s="2" t="s">
        <v>107</v>
      </c>
    </row>
    <row r="2" spans="1:13" s="3" customFormat="1" ht="18" customHeight="1" x14ac:dyDescent="0.2">
      <c r="I2" s="2" t="s">
        <v>112</v>
      </c>
    </row>
    <row r="3" spans="1:13" ht="15.75" customHeight="1" x14ac:dyDescent="0.2">
      <c r="A3" s="5" t="s">
        <v>87</v>
      </c>
      <c r="D3" s="40"/>
    </row>
    <row r="4" spans="1:13" ht="18" customHeight="1" x14ac:dyDescent="0.2">
      <c r="A4" s="73" t="s">
        <v>0</v>
      </c>
      <c r="B4" s="75" t="s">
        <v>113</v>
      </c>
      <c r="C4" s="76"/>
      <c r="D4" s="77"/>
      <c r="E4" s="6" t="s">
        <v>114</v>
      </c>
      <c r="L4" s="4" t="s">
        <v>77</v>
      </c>
    </row>
    <row r="5" spans="1:13" ht="18" customHeight="1" x14ac:dyDescent="0.2">
      <c r="A5" s="74"/>
      <c r="B5" s="8" t="s">
        <v>27</v>
      </c>
      <c r="C5" s="9" t="s">
        <v>115</v>
      </c>
      <c r="D5" s="8" t="s">
        <v>116</v>
      </c>
      <c r="E5" s="7" t="s">
        <v>117</v>
      </c>
      <c r="M5" s="30" t="s">
        <v>89</v>
      </c>
    </row>
    <row r="6" spans="1:13" ht="18" customHeight="1" x14ac:dyDescent="0.2">
      <c r="A6" s="10" t="s">
        <v>4</v>
      </c>
      <c r="B6" s="11">
        <v>6294</v>
      </c>
      <c r="C6" s="12">
        <v>6738</v>
      </c>
      <c r="D6" s="38">
        <f t="shared" ref="D6:D15" si="0">B6+C6</f>
        <v>13032</v>
      </c>
      <c r="E6" s="12">
        <v>4953</v>
      </c>
      <c r="L6" s="4" t="s">
        <v>75</v>
      </c>
    </row>
    <row r="7" spans="1:13" ht="18" customHeight="1" x14ac:dyDescent="0.2">
      <c r="A7" s="37" t="s">
        <v>1</v>
      </c>
      <c r="B7" s="38">
        <v>2614</v>
      </c>
      <c r="C7" s="39">
        <v>2771</v>
      </c>
      <c r="D7" s="38">
        <f t="shared" si="0"/>
        <v>5385</v>
      </c>
      <c r="E7" s="39">
        <v>1925</v>
      </c>
      <c r="L7" s="4" t="s">
        <v>76</v>
      </c>
    </row>
    <row r="8" spans="1:13" ht="18" customHeight="1" x14ac:dyDescent="0.2">
      <c r="A8" s="37" t="s">
        <v>5</v>
      </c>
      <c r="B8" s="38">
        <v>7782</v>
      </c>
      <c r="C8" s="39">
        <v>8269</v>
      </c>
      <c r="D8" s="38">
        <f t="shared" si="0"/>
        <v>16051</v>
      </c>
      <c r="E8" s="39">
        <v>5984</v>
      </c>
    </row>
    <row r="9" spans="1:13" ht="18" customHeight="1" x14ac:dyDescent="0.2">
      <c r="A9" s="37" t="s">
        <v>7</v>
      </c>
      <c r="B9" s="38">
        <v>2163</v>
      </c>
      <c r="C9" s="39">
        <v>2252</v>
      </c>
      <c r="D9" s="38">
        <f t="shared" si="0"/>
        <v>4415</v>
      </c>
      <c r="E9" s="39">
        <v>1379</v>
      </c>
    </row>
    <row r="10" spans="1:13" ht="18" customHeight="1" x14ac:dyDescent="0.2">
      <c r="A10" s="37" t="s">
        <v>6</v>
      </c>
      <c r="B10" s="38">
        <v>980</v>
      </c>
      <c r="C10" s="39">
        <v>1005</v>
      </c>
      <c r="D10" s="38">
        <f t="shared" si="0"/>
        <v>1985</v>
      </c>
      <c r="E10" s="39">
        <v>630</v>
      </c>
    </row>
    <row r="11" spans="1:13" ht="18" customHeight="1" x14ac:dyDescent="0.2">
      <c r="A11" s="37" t="s">
        <v>118</v>
      </c>
      <c r="B11" s="38">
        <v>4830</v>
      </c>
      <c r="C11" s="39">
        <v>5009</v>
      </c>
      <c r="D11" s="38">
        <f t="shared" si="0"/>
        <v>9839</v>
      </c>
      <c r="E11" s="39">
        <v>3524</v>
      </c>
    </row>
    <row r="12" spans="1:13" ht="18" customHeight="1" x14ac:dyDescent="0.2">
      <c r="A12" s="37" t="s">
        <v>119</v>
      </c>
      <c r="B12" s="38">
        <v>3453</v>
      </c>
      <c r="C12" s="39">
        <v>3574</v>
      </c>
      <c r="D12" s="38">
        <f t="shared" si="0"/>
        <v>7027</v>
      </c>
      <c r="E12" s="39">
        <v>2265</v>
      </c>
    </row>
    <row r="13" spans="1:13" ht="18" customHeight="1" x14ac:dyDescent="0.2">
      <c r="A13" s="37" t="s">
        <v>120</v>
      </c>
      <c r="B13" s="38">
        <v>2271</v>
      </c>
      <c r="C13" s="39">
        <v>2421</v>
      </c>
      <c r="D13" s="38">
        <f t="shared" si="0"/>
        <v>4692</v>
      </c>
      <c r="E13" s="39">
        <v>1650</v>
      </c>
    </row>
    <row r="14" spans="1:13" ht="18" customHeight="1" x14ac:dyDescent="0.2">
      <c r="A14" s="37" t="s">
        <v>2</v>
      </c>
      <c r="B14" s="38">
        <v>1359</v>
      </c>
      <c r="C14" s="39">
        <v>1493</v>
      </c>
      <c r="D14" s="38">
        <f t="shared" si="0"/>
        <v>2852</v>
      </c>
      <c r="E14" s="39">
        <v>827</v>
      </c>
    </row>
    <row r="15" spans="1:13" ht="18" customHeight="1" x14ac:dyDescent="0.2">
      <c r="A15" s="10" t="s">
        <v>3</v>
      </c>
      <c r="B15" s="11">
        <v>2033</v>
      </c>
      <c r="C15" s="12">
        <v>2063</v>
      </c>
      <c r="D15" s="11">
        <f t="shared" si="0"/>
        <v>4096</v>
      </c>
      <c r="E15" s="12">
        <v>1337</v>
      </c>
    </row>
    <row r="16" spans="1:13" ht="18" customHeight="1" x14ac:dyDescent="0.2">
      <c r="A16" s="9" t="s">
        <v>10</v>
      </c>
      <c r="B16" s="13">
        <f>SUM(B6:B15)</f>
        <v>33779</v>
      </c>
      <c r="C16" s="13">
        <f>SUM(C6:C15)</f>
        <v>35595</v>
      </c>
      <c r="D16" s="13">
        <f>SUM(D6:D15)</f>
        <v>69374</v>
      </c>
      <c r="E16" s="13">
        <f>SUM(E6:E15)</f>
        <v>24474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88</v>
      </c>
    </row>
    <row r="19" spans="1:13" ht="18" customHeight="1" x14ac:dyDescent="0.2">
      <c r="A19" s="73" t="s">
        <v>0</v>
      </c>
      <c r="B19" s="75" t="s">
        <v>121</v>
      </c>
      <c r="C19" s="76"/>
      <c r="D19" s="77"/>
      <c r="E19" s="6" t="s">
        <v>13</v>
      </c>
      <c r="L19" s="4" t="s">
        <v>77</v>
      </c>
    </row>
    <row r="20" spans="1:13" ht="18" customHeight="1" x14ac:dyDescent="0.2">
      <c r="A20" s="74"/>
      <c r="B20" s="8" t="s">
        <v>27</v>
      </c>
      <c r="C20" s="9" t="s">
        <v>28</v>
      </c>
      <c r="D20" s="8" t="s">
        <v>49</v>
      </c>
      <c r="E20" s="7" t="s">
        <v>30</v>
      </c>
      <c r="M20" s="30" t="s">
        <v>90</v>
      </c>
    </row>
    <row r="21" spans="1:13" ht="18" customHeight="1" x14ac:dyDescent="0.2">
      <c r="A21" s="10" t="s">
        <v>122</v>
      </c>
      <c r="B21" s="11">
        <v>6265</v>
      </c>
      <c r="C21" s="12">
        <v>6709</v>
      </c>
      <c r="D21" s="11">
        <f t="shared" ref="D21:D30" si="1">B21+C21</f>
        <v>12974</v>
      </c>
      <c r="E21" s="12">
        <v>4936</v>
      </c>
      <c r="L21" s="4" t="s">
        <v>75</v>
      </c>
    </row>
    <row r="22" spans="1:13" ht="18" customHeight="1" x14ac:dyDescent="0.2">
      <c r="A22" s="37" t="s">
        <v>1</v>
      </c>
      <c r="B22" s="38">
        <v>2614</v>
      </c>
      <c r="C22" s="39">
        <v>2771</v>
      </c>
      <c r="D22" s="38">
        <f t="shared" si="1"/>
        <v>5385</v>
      </c>
      <c r="E22" s="39">
        <v>1925</v>
      </c>
      <c r="L22" s="4" t="s">
        <v>76</v>
      </c>
    </row>
    <row r="23" spans="1:13" ht="18" customHeight="1" x14ac:dyDescent="0.2">
      <c r="A23" s="37" t="s">
        <v>123</v>
      </c>
      <c r="B23" s="38">
        <v>8343</v>
      </c>
      <c r="C23" s="39">
        <v>8859</v>
      </c>
      <c r="D23" s="38">
        <f t="shared" si="1"/>
        <v>17202</v>
      </c>
      <c r="E23" s="39">
        <v>6417</v>
      </c>
    </row>
    <row r="24" spans="1:13" ht="18" customHeight="1" x14ac:dyDescent="0.2">
      <c r="A24" s="37" t="s">
        <v>124</v>
      </c>
      <c r="B24" s="38">
        <v>2255</v>
      </c>
      <c r="C24" s="39">
        <v>2347</v>
      </c>
      <c r="D24" s="38">
        <f t="shared" si="1"/>
        <v>4602</v>
      </c>
      <c r="E24" s="39">
        <v>1440</v>
      </c>
    </row>
    <row r="25" spans="1:13" ht="18" customHeight="1" x14ac:dyDescent="0.2">
      <c r="A25" s="37" t="s">
        <v>6</v>
      </c>
      <c r="B25" s="38">
        <v>911</v>
      </c>
      <c r="C25" s="39">
        <v>932</v>
      </c>
      <c r="D25" s="38">
        <f t="shared" si="1"/>
        <v>1843</v>
      </c>
      <c r="E25" s="39">
        <v>581</v>
      </c>
    </row>
    <row r="26" spans="1:13" ht="18" customHeight="1" x14ac:dyDescent="0.2">
      <c r="A26" s="37" t="s">
        <v>8</v>
      </c>
      <c r="B26" s="38">
        <v>4271</v>
      </c>
      <c r="C26" s="39">
        <v>4422</v>
      </c>
      <c r="D26" s="38">
        <f t="shared" si="1"/>
        <v>8693</v>
      </c>
      <c r="E26" s="39">
        <v>3094</v>
      </c>
    </row>
    <row r="27" spans="1:13" ht="18" customHeight="1" x14ac:dyDescent="0.2">
      <c r="A27" s="37" t="s">
        <v>119</v>
      </c>
      <c r="B27" s="38">
        <v>3455</v>
      </c>
      <c r="C27" s="39">
        <v>3575</v>
      </c>
      <c r="D27" s="38">
        <f t="shared" si="1"/>
        <v>7030</v>
      </c>
      <c r="E27" s="39">
        <v>2266</v>
      </c>
    </row>
    <row r="28" spans="1:13" ht="18" customHeight="1" x14ac:dyDescent="0.2">
      <c r="A28" s="37" t="s">
        <v>125</v>
      </c>
      <c r="B28" s="38">
        <v>2269</v>
      </c>
      <c r="C28" s="39">
        <v>2420</v>
      </c>
      <c r="D28" s="38">
        <f t="shared" si="1"/>
        <v>4689</v>
      </c>
      <c r="E28" s="39">
        <v>1649</v>
      </c>
    </row>
    <row r="29" spans="1:13" ht="18" customHeight="1" x14ac:dyDescent="0.2">
      <c r="A29" s="37" t="s">
        <v>2</v>
      </c>
      <c r="B29" s="38">
        <v>1363</v>
      </c>
      <c r="C29" s="39">
        <v>1497</v>
      </c>
      <c r="D29" s="38">
        <f t="shared" si="1"/>
        <v>2860</v>
      </c>
      <c r="E29" s="39">
        <v>829</v>
      </c>
    </row>
    <row r="30" spans="1:13" ht="18" customHeight="1" x14ac:dyDescent="0.2">
      <c r="A30" s="10" t="s">
        <v>3</v>
      </c>
      <c r="B30" s="11">
        <v>2033</v>
      </c>
      <c r="C30" s="12">
        <v>2063</v>
      </c>
      <c r="D30" s="11">
        <f t="shared" si="1"/>
        <v>4096</v>
      </c>
      <c r="E30" s="12">
        <v>1337</v>
      </c>
    </row>
    <row r="31" spans="1:13" ht="18" customHeight="1" x14ac:dyDescent="0.2">
      <c r="A31" s="9" t="s">
        <v>10</v>
      </c>
      <c r="B31" s="13">
        <f>SUM(B21:B30)</f>
        <v>33779</v>
      </c>
      <c r="C31" s="13">
        <f>SUM(C21:C30)</f>
        <v>35595</v>
      </c>
      <c r="D31" s="13">
        <f>SUM(D21:D30)</f>
        <v>69374</v>
      </c>
      <c r="E31" s="13">
        <f>SUM(E21:E30)</f>
        <v>24474</v>
      </c>
    </row>
  </sheetData>
  <mergeCells count="4">
    <mergeCell ref="A4:A5"/>
    <mergeCell ref="B4:D4"/>
    <mergeCell ref="A19:A20"/>
    <mergeCell ref="B19:D19"/>
  </mergeCells>
  <phoneticPr fontId="7"/>
  <printOptions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workbookViewId="0">
      <selection activeCell="C21" sqref="C21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80</v>
      </c>
      <c r="B1" s="2"/>
      <c r="E1" s="2" t="s">
        <v>92</v>
      </c>
    </row>
    <row r="2" spans="1:13" s="3" customFormat="1" ht="18" customHeight="1" x14ac:dyDescent="0.2">
      <c r="E2" s="2" t="s">
        <v>16</v>
      </c>
    </row>
    <row r="3" spans="1:13" ht="15.75" customHeight="1" x14ac:dyDescent="0.2">
      <c r="A3" s="5" t="s">
        <v>87</v>
      </c>
      <c r="D3" s="40"/>
    </row>
    <row r="4" spans="1:13" ht="18" customHeight="1" x14ac:dyDescent="0.2">
      <c r="A4" s="73" t="s">
        <v>0</v>
      </c>
      <c r="B4" s="75" t="s">
        <v>26</v>
      </c>
      <c r="C4" s="76"/>
      <c r="D4" s="77"/>
      <c r="E4" s="6" t="s">
        <v>13</v>
      </c>
      <c r="L4" s="4" t="s">
        <v>77</v>
      </c>
    </row>
    <row r="5" spans="1:13" ht="18" customHeight="1" x14ac:dyDescent="0.2">
      <c r="A5" s="74"/>
      <c r="B5" s="8" t="s">
        <v>27</v>
      </c>
      <c r="C5" s="9" t="s">
        <v>28</v>
      </c>
      <c r="D5" s="8" t="s">
        <v>29</v>
      </c>
      <c r="E5" s="7" t="s">
        <v>30</v>
      </c>
      <c r="M5" s="30" t="s">
        <v>89</v>
      </c>
    </row>
    <row r="6" spans="1:13" ht="18" customHeight="1" x14ac:dyDescent="0.2">
      <c r="A6" s="10" t="s">
        <v>4</v>
      </c>
      <c r="B6" s="11">
        <v>6284</v>
      </c>
      <c r="C6" s="12">
        <v>6777</v>
      </c>
      <c r="D6" s="38">
        <f t="shared" ref="D6:D15" si="0">B6+C6</f>
        <v>13061</v>
      </c>
      <c r="E6" s="12">
        <v>4869</v>
      </c>
      <c r="L6" s="4" t="s">
        <v>75</v>
      </c>
    </row>
    <row r="7" spans="1:13" ht="18" customHeight="1" x14ac:dyDescent="0.2">
      <c r="A7" s="37" t="s">
        <v>1</v>
      </c>
      <c r="B7" s="38">
        <v>2618</v>
      </c>
      <c r="C7" s="39">
        <v>2781</v>
      </c>
      <c r="D7" s="38">
        <f t="shared" si="0"/>
        <v>5399</v>
      </c>
      <c r="E7" s="39">
        <v>1903</v>
      </c>
      <c r="L7" s="4" t="s">
        <v>76</v>
      </c>
    </row>
    <row r="8" spans="1:13" ht="18" customHeight="1" x14ac:dyDescent="0.2">
      <c r="A8" s="37" t="s">
        <v>5</v>
      </c>
      <c r="B8" s="38">
        <v>7750</v>
      </c>
      <c r="C8" s="39">
        <v>8217</v>
      </c>
      <c r="D8" s="38">
        <f t="shared" si="0"/>
        <v>15967</v>
      </c>
      <c r="E8" s="39">
        <v>5895</v>
      </c>
    </row>
    <row r="9" spans="1:13" ht="18" customHeight="1" x14ac:dyDescent="0.2">
      <c r="A9" s="37" t="s">
        <v>7</v>
      </c>
      <c r="B9" s="38">
        <v>2161</v>
      </c>
      <c r="C9" s="39">
        <v>2238</v>
      </c>
      <c r="D9" s="38">
        <f t="shared" si="0"/>
        <v>4399</v>
      </c>
      <c r="E9" s="39">
        <v>1353</v>
      </c>
    </row>
    <row r="10" spans="1:13" ht="18" customHeight="1" x14ac:dyDescent="0.2">
      <c r="A10" s="37" t="s">
        <v>6</v>
      </c>
      <c r="B10" s="38">
        <v>985</v>
      </c>
      <c r="C10" s="39">
        <v>1004</v>
      </c>
      <c r="D10" s="38">
        <f t="shared" si="0"/>
        <v>1989</v>
      </c>
      <c r="E10" s="39">
        <v>619</v>
      </c>
    </row>
    <row r="11" spans="1:13" ht="18" customHeight="1" x14ac:dyDescent="0.2">
      <c r="A11" s="37" t="s">
        <v>8</v>
      </c>
      <c r="B11" s="38">
        <v>4792</v>
      </c>
      <c r="C11" s="39">
        <v>5019</v>
      </c>
      <c r="D11" s="38">
        <f t="shared" si="0"/>
        <v>9811</v>
      </c>
      <c r="E11" s="39">
        <v>3448</v>
      </c>
    </row>
    <row r="12" spans="1:13" ht="18" customHeight="1" x14ac:dyDescent="0.2">
      <c r="A12" s="37" t="s">
        <v>9</v>
      </c>
      <c r="B12" s="38">
        <v>3457</v>
      </c>
      <c r="C12" s="39">
        <v>3532</v>
      </c>
      <c r="D12" s="38">
        <f t="shared" si="0"/>
        <v>6989</v>
      </c>
      <c r="E12" s="39">
        <v>2214</v>
      </c>
    </row>
    <row r="13" spans="1:13" ht="18" customHeight="1" x14ac:dyDescent="0.2">
      <c r="A13" s="37" t="s">
        <v>11</v>
      </c>
      <c r="B13" s="38">
        <v>2265</v>
      </c>
      <c r="C13" s="39">
        <v>2422</v>
      </c>
      <c r="D13" s="38">
        <f t="shared" si="0"/>
        <v>4687</v>
      </c>
      <c r="E13" s="39">
        <v>1638</v>
      </c>
    </row>
    <row r="14" spans="1:13" ht="18" customHeight="1" x14ac:dyDescent="0.2">
      <c r="A14" s="37" t="s">
        <v>2</v>
      </c>
      <c r="B14" s="38">
        <v>1365</v>
      </c>
      <c r="C14" s="39">
        <v>1499</v>
      </c>
      <c r="D14" s="38">
        <f t="shared" si="0"/>
        <v>2864</v>
      </c>
      <c r="E14" s="39">
        <v>817</v>
      </c>
    </row>
    <row r="15" spans="1:13" ht="18" customHeight="1" x14ac:dyDescent="0.2">
      <c r="A15" s="10" t="s">
        <v>3</v>
      </c>
      <c r="B15" s="11">
        <v>2059</v>
      </c>
      <c r="C15" s="12">
        <v>2120</v>
      </c>
      <c r="D15" s="11">
        <f t="shared" si="0"/>
        <v>4179</v>
      </c>
      <c r="E15" s="12">
        <v>1344</v>
      </c>
    </row>
    <row r="16" spans="1:13" ht="18" customHeight="1" x14ac:dyDescent="0.2">
      <c r="A16" s="9" t="s">
        <v>10</v>
      </c>
      <c r="B16" s="13">
        <f>SUM(B6:B15)</f>
        <v>33736</v>
      </c>
      <c r="C16" s="13">
        <f>SUM(C6:C15)</f>
        <v>35609</v>
      </c>
      <c r="D16" s="13">
        <f>SUM(D6:D15)</f>
        <v>69345</v>
      </c>
      <c r="E16" s="13">
        <f>SUM(E6:E15)</f>
        <v>24100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88</v>
      </c>
    </row>
    <row r="19" spans="1:13" ht="18" customHeight="1" x14ac:dyDescent="0.2">
      <c r="A19" s="73" t="s">
        <v>0</v>
      </c>
      <c r="B19" s="75" t="s">
        <v>26</v>
      </c>
      <c r="C19" s="76"/>
      <c r="D19" s="77"/>
      <c r="E19" s="6" t="s">
        <v>13</v>
      </c>
      <c r="L19" s="4" t="s">
        <v>77</v>
      </c>
    </row>
    <row r="20" spans="1:13" ht="18" customHeight="1" x14ac:dyDescent="0.2">
      <c r="A20" s="74"/>
      <c r="B20" s="8" t="s">
        <v>27</v>
      </c>
      <c r="C20" s="9" t="s">
        <v>28</v>
      </c>
      <c r="D20" s="8" t="s">
        <v>29</v>
      </c>
      <c r="E20" s="7" t="s">
        <v>30</v>
      </c>
      <c r="M20" s="30" t="s">
        <v>90</v>
      </c>
    </row>
    <row r="21" spans="1:13" ht="18" customHeight="1" x14ac:dyDescent="0.2">
      <c r="A21" s="10" t="s">
        <v>4</v>
      </c>
      <c r="B21" s="11">
        <v>6257</v>
      </c>
      <c r="C21" s="12">
        <v>6750</v>
      </c>
      <c r="D21" s="11">
        <f>B21+C21</f>
        <v>13007</v>
      </c>
      <c r="E21" s="12">
        <v>4853</v>
      </c>
      <c r="L21" s="4" t="s">
        <v>75</v>
      </c>
    </row>
    <row r="22" spans="1:13" ht="18" customHeight="1" x14ac:dyDescent="0.2">
      <c r="A22" s="37" t="s">
        <v>1</v>
      </c>
      <c r="B22" s="38">
        <v>2618</v>
      </c>
      <c r="C22" s="39">
        <v>2781</v>
      </c>
      <c r="D22" s="38">
        <f t="shared" ref="D22:D30" si="1">B22+C22</f>
        <v>5399</v>
      </c>
      <c r="E22" s="39">
        <v>1903</v>
      </c>
      <c r="L22" s="4" t="s">
        <v>76</v>
      </c>
    </row>
    <row r="23" spans="1:13" ht="18" customHeight="1" x14ac:dyDescent="0.2">
      <c r="A23" s="37" t="s">
        <v>5</v>
      </c>
      <c r="B23" s="38">
        <v>8287</v>
      </c>
      <c r="C23" s="39">
        <v>8798</v>
      </c>
      <c r="D23" s="38">
        <f t="shared" si="1"/>
        <v>17085</v>
      </c>
      <c r="E23" s="39">
        <v>6313</v>
      </c>
    </row>
    <row r="24" spans="1:13" ht="18" customHeight="1" x14ac:dyDescent="0.2">
      <c r="A24" s="37" t="s">
        <v>7</v>
      </c>
      <c r="B24" s="38">
        <v>2258</v>
      </c>
      <c r="C24" s="39">
        <v>2339</v>
      </c>
      <c r="D24" s="38">
        <f t="shared" si="1"/>
        <v>4597</v>
      </c>
      <c r="E24" s="39">
        <v>1414</v>
      </c>
    </row>
    <row r="25" spans="1:13" ht="18" customHeight="1" x14ac:dyDescent="0.2">
      <c r="A25" s="37" t="s">
        <v>6</v>
      </c>
      <c r="B25" s="38">
        <v>912</v>
      </c>
      <c r="C25" s="39">
        <v>925</v>
      </c>
      <c r="D25" s="38">
        <f t="shared" si="1"/>
        <v>1837</v>
      </c>
      <c r="E25" s="39">
        <v>570</v>
      </c>
    </row>
    <row r="26" spans="1:13" ht="18" customHeight="1" x14ac:dyDescent="0.2">
      <c r="A26" s="37" t="s">
        <v>8</v>
      </c>
      <c r="B26" s="38">
        <v>4254</v>
      </c>
      <c r="C26" s="39">
        <v>4439</v>
      </c>
      <c r="D26" s="38">
        <f>B26+C26</f>
        <v>8693</v>
      </c>
      <c r="E26" s="39">
        <v>3032</v>
      </c>
    </row>
    <row r="27" spans="1:13" ht="18" customHeight="1" x14ac:dyDescent="0.2">
      <c r="A27" s="37" t="s">
        <v>9</v>
      </c>
      <c r="B27" s="38">
        <v>3459</v>
      </c>
      <c r="C27" s="39">
        <v>3533</v>
      </c>
      <c r="D27" s="38">
        <f t="shared" si="1"/>
        <v>6992</v>
      </c>
      <c r="E27" s="39">
        <v>2215</v>
      </c>
    </row>
    <row r="28" spans="1:13" ht="18" customHeight="1" x14ac:dyDescent="0.2">
      <c r="A28" s="37" t="s">
        <v>11</v>
      </c>
      <c r="B28" s="38">
        <v>2263</v>
      </c>
      <c r="C28" s="39">
        <v>2421</v>
      </c>
      <c r="D28" s="38">
        <f t="shared" si="1"/>
        <v>4684</v>
      </c>
      <c r="E28" s="39">
        <v>1637</v>
      </c>
    </row>
    <row r="29" spans="1:13" ht="18" customHeight="1" x14ac:dyDescent="0.2">
      <c r="A29" s="37" t="s">
        <v>2</v>
      </c>
      <c r="B29" s="38">
        <v>1369</v>
      </c>
      <c r="C29" s="39">
        <v>1503</v>
      </c>
      <c r="D29" s="38">
        <f t="shared" si="1"/>
        <v>2872</v>
      </c>
      <c r="E29" s="39">
        <v>819</v>
      </c>
    </row>
    <row r="30" spans="1:13" ht="18" customHeight="1" x14ac:dyDescent="0.2">
      <c r="A30" s="10" t="s">
        <v>3</v>
      </c>
      <c r="B30" s="11">
        <v>2059</v>
      </c>
      <c r="C30" s="12">
        <v>2120</v>
      </c>
      <c r="D30" s="11">
        <f t="shared" si="1"/>
        <v>4179</v>
      </c>
      <c r="E30" s="12">
        <v>1344</v>
      </c>
    </row>
    <row r="31" spans="1:13" ht="18" customHeight="1" x14ac:dyDescent="0.2">
      <c r="A31" s="9" t="s">
        <v>10</v>
      </c>
      <c r="B31" s="13">
        <f>SUM(B21:B30)</f>
        <v>33736</v>
      </c>
      <c r="C31" s="13">
        <f>SUM(C21:C30)</f>
        <v>35609</v>
      </c>
      <c r="D31" s="13">
        <f>SUM(D21:D30)</f>
        <v>69345</v>
      </c>
      <c r="E31" s="13">
        <f>SUM(E21:E30)</f>
        <v>24100</v>
      </c>
    </row>
  </sheetData>
  <mergeCells count="4">
    <mergeCell ref="A4:A5"/>
    <mergeCell ref="B4:D4"/>
    <mergeCell ref="A19:A20"/>
    <mergeCell ref="B19:D19"/>
  </mergeCells>
  <phoneticPr fontId="7"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topLeftCell="A7" workbookViewId="0">
      <selection activeCell="B6" sqref="B6"/>
    </sheetView>
  </sheetViews>
  <sheetFormatPr defaultColWidth="10.59765625" defaultRowHeight="18" customHeight="1" x14ac:dyDescent="0.2"/>
  <cols>
    <col min="1" max="1" width="11.69921875" style="4" customWidth="1"/>
    <col min="2" max="5" width="10.09765625" style="4" customWidth="1"/>
    <col min="6" max="12" width="6.3984375" style="4" customWidth="1"/>
    <col min="13" max="13" width="7.09765625" style="4" customWidth="1"/>
    <col min="14" max="16384" width="10.59765625" style="4"/>
  </cols>
  <sheetData>
    <row r="1" spans="1:13" s="3" customFormat="1" ht="18" customHeight="1" x14ac:dyDescent="0.2">
      <c r="A1" s="1" t="s">
        <v>80</v>
      </c>
      <c r="B1" s="2"/>
      <c r="E1" s="2" t="s">
        <v>91</v>
      </c>
    </row>
    <row r="2" spans="1:13" s="3" customFormat="1" ht="18" customHeight="1" x14ac:dyDescent="0.2">
      <c r="E2" s="2" t="s">
        <v>16</v>
      </c>
    </row>
    <row r="3" spans="1:13" ht="15.75" customHeight="1" x14ac:dyDescent="0.2">
      <c r="A3" s="5" t="s">
        <v>87</v>
      </c>
      <c r="D3" s="40"/>
    </row>
    <row r="4" spans="1:13" ht="18" customHeight="1" x14ac:dyDescent="0.2">
      <c r="A4" s="73" t="s">
        <v>0</v>
      </c>
      <c r="B4" s="75" t="s">
        <v>26</v>
      </c>
      <c r="C4" s="76"/>
      <c r="D4" s="77"/>
      <c r="E4" s="6" t="s">
        <v>13</v>
      </c>
      <c r="L4" s="4" t="s">
        <v>77</v>
      </c>
    </row>
    <row r="5" spans="1:13" ht="18" customHeight="1" x14ac:dyDescent="0.2">
      <c r="A5" s="74"/>
      <c r="B5" s="8" t="s">
        <v>27</v>
      </c>
      <c r="C5" s="9" t="s">
        <v>28</v>
      </c>
      <c r="D5" s="8" t="s">
        <v>29</v>
      </c>
      <c r="E5" s="7" t="s">
        <v>30</v>
      </c>
      <c r="M5" s="30" t="s">
        <v>89</v>
      </c>
    </row>
    <row r="6" spans="1:13" ht="18" customHeight="1" x14ac:dyDescent="0.2">
      <c r="A6" s="10" t="s">
        <v>4</v>
      </c>
      <c r="B6" s="11">
        <v>6252</v>
      </c>
      <c r="C6" s="12">
        <v>6759</v>
      </c>
      <c r="D6" s="38">
        <f t="shared" ref="D6:D15" si="0">B6+C6</f>
        <v>13011</v>
      </c>
      <c r="E6" s="12">
        <v>4816</v>
      </c>
      <c r="L6" s="4" t="s">
        <v>75</v>
      </c>
    </row>
    <row r="7" spans="1:13" ht="18" customHeight="1" x14ac:dyDescent="0.2">
      <c r="A7" s="37" t="s">
        <v>1</v>
      </c>
      <c r="B7" s="38">
        <v>2538</v>
      </c>
      <c r="C7" s="39">
        <v>2711</v>
      </c>
      <c r="D7" s="38">
        <f t="shared" si="0"/>
        <v>5249</v>
      </c>
      <c r="E7" s="39">
        <v>1808</v>
      </c>
      <c r="L7" s="4" t="s">
        <v>76</v>
      </c>
    </row>
    <row r="8" spans="1:13" ht="18" customHeight="1" x14ac:dyDescent="0.2">
      <c r="A8" s="37" t="s">
        <v>5</v>
      </c>
      <c r="B8" s="38">
        <v>7619</v>
      </c>
      <c r="C8" s="39">
        <v>8144</v>
      </c>
      <c r="D8" s="38">
        <f t="shared" si="0"/>
        <v>15763</v>
      </c>
      <c r="E8" s="39">
        <v>5710</v>
      </c>
    </row>
    <row r="9" spans="1:13" ht="18" customHeight="1" x14ac:dyDescent="0.2">
      <c r="A9" s="37" t="s">
        <v>7</v>
      </c>
      <c r="B9" s="38">
        <v>2166</v>
      </c>
      <c r="C9" s="39">
        <v>2236</v>
      </c>
      <c r="D9" s="38">
        <f t="shared" si="0"/>
        <v>4402</v>
      </c>
      <c r="E9" s="39">
        <v>1338</v>
      </c>
    </row>
    <row r="10" spans="1:13" ht="18" customHeight="1" x14ac:dyDescent="0.2">
      <c r="A10" s="37" t="s">
        <v>6</v>
      </c>
      <c r="B10" s="38">
        <v>994</v>
      </c>
      <c r="C10" s="39">
        <v>1018</v>
      </c>
      <c r="D10" s="38">
        <f t="shared" si="0"/>
        <v>2012</v>
      </c>
      <c r="E10" s="39">
        <v>617</v>
      </c>
    </row>
    <row r="11" spans="1:13" ht="18" customHeight="1" x14ac:dyDescent="0.2">
      <c r="A11" s="37" t="s">
        <v>8</v>
      </c>
      <c r="B11" s="38">
        <v>4787</v>
      </c>
      <c r="C11" s="39">
        <v>4938</v>
      </c>
      <c r="D11" s="38">
        <f t="shared" si="0"/>
        <v>9725</v>
      </c>
      <c r="E11" s="39">
        <v>3376</v>
      </c>
    </row>
    <row r="12" spans="1:13" ht="18" customHeight="1" x14ac:dyDescent="0.2">
      <c r="A12" s="37" t="s">
        <v>9</v>
      </c>
      <c r="B12" s="38">
        <v>3511</v>
      </c>
      <c r="C12" s="39">
        <v>3578</v>
      </c>
      <c r="D12" s="38">
        <f t="shared" si="0"/>
        <v>7089</v>
      </c>
      <c r="E12" s="39">
        <v>2203</v>
      </c>
    </row>
    <row r="13" spans="1:13" ht="18" customHeight="1" x14ac:dyDescent="0.2">
      <c r="A13" s="37" t="s">
        <v>11</v>
      </c>
      <c r="B13" s="38">
        <v>2279</v>
      </c>
      <c r="C13" s="39">
        <v>2450</v>
      </c>
      <c r="D13" s="38">
        <f t="shared" si="0"/>
        <v>4729</v>
      </c>
      <c r="E13" s="39">
        <v>1639</v>
      </c>
    </row>
    <row r="14" spans="1:13" ht="18" customHeight="1" x14ac:dyDescent="0.2">
      <c r="A14" s="37" t="s">
        <v>2</v>
      </c>
      <c r="B14" s="38">
        <v>1373</v>
      </c>
      <c r="C14" s="39">
        <v>1518</v>
      </c>
      <c r="D14" s="38">
        <f t="shared" si="0"/>
        <v>2891</v>
      </c>
      <c r="E14" s="39">
        <v>828</v>
      </c>
    </row>
    <row r="15" spans="1:13" ht="18" customHeight="1" x14ac:dyDescent="0.2">
      <c r="A15" s="10" t="s">
        <v>3</v>
      </c>
      <c r="B15" s="11">
        <v>2092</v>
      </c>
      <c r="C15" s="12">
        <v>2163</v>
      </c>
      <c r="D15" s="11">
        <f t="shared" si="0"/>
        <v>4255</v>
      </c>
      <c r="E15" s="12">
        <v>1337</v>
      </c>
    </row>
    <row r="16" spans="1:13" ht="18" customHeight="1" x14ac:dyDescent="0.2">
      <c r="A16" s="9" t="s">
        <v>10</v>
      </c>
      <c r="B16" s="13">
        <f>SUM(B6:B15)</f>
        <v>33611</v>
      </c>
      <c r="C16" s="13">
        <f>SUM(C6:C15)</f>
        <v>35515</v>
      </c>
      <c r="D16" s="13">
        <f>SUM(D6:D15)</f>
        <v>69126</v>
      </c>
      <c r="E16" s="13">
        <f>SUM(E6:E15)</f>
        <v>23672</v>
      </c>
    </row>
    <row r="17" spans="1:13" ht="8.25" customHeight="1" x14ac:dyDescent="0.2">
      <c r="A17" s="5"/>
      <c r="B17" s="11"/>
      <c r="C17" s="11"/>
      <c r="D17" s="11"/>
      <c r="E17" s="11"/>
    </row>
    <row r="18" spans="1:13" ht="15.75" customHeight="1" x14ac:dyDescent="0.2">
      <c r="A18" s="5" t="s">
        <v>88</v>
      </c>
    </row>
    <row r="19" spans="1:13" ht="18" customHeight="1" x14ac:dyDescent="0.2">
      <c r="A19" s="73" t="s">
        <v>0</v>
      </c>
      <c r="B19" s="75" t="s">
        <v>26</v>
      </c>
      <c r="C19" s="76"/>
      <c r="D19" s="77"/>
      <c r="E19" s="6" t="s">
        <v>13</v>
      </c>
      <c r="L19" s="4" t="s">
        <v>77</v>
      </c>
    </row>
    <row r="20" spans="1:13" ht="18" customHeight="1" x14ac:dyDescent="0.2">
      <c r="A20" s="74"/>
      <c r="B20" s="8" t="s">
        <v>27</v>
      </c>
      <c r="C20" s="9" t="s">
        <v>28</v>
      </c>
      <c r="D20" s="8" t="s">
        <v>29</v>
      </c>
      <c r="E20" s="7" t="s">
        <v>30</v>
      </c>
      <c r="M20" s="30" t="s">
        <v>90</v>
      </c>
    </row>
    <row r="21" spans="1:13" ht="18" customHeight="1" x14ac:dyDescent="0.2">
      <c r="A21" s="10" t="s">
        <v>4</v>
      </c>
      <c r="B21" s="11">
        <v>6222</v>
      </c>
      <c r="C21" s="12">
        <v>6731</v>
      </c>
      <c r="D21" s="11">
        <f>B21+C21</f>
        <v>12953</v>
      </c>
      <c r="E21" s="12">
        <v>4800</v>
      </c>
      <c r="L21" s="4" t="s">
        <v>75</v>
      </c>
    </row>
    <row r="22" spans="1:13" ht="18" customHeight="1" x14ac:dyDescent="0.2">
      <c r="A22" s="37" t="s">
        <v>1</v>
      </c>
      <c r="B22" s="38">
        <v>2538</v>
      </c>
      <c r="C22" s="39">
        <v>2711</v>
      </c>
      <c r="D22" s="38">
        <f t="shared" ref="D22:D30" si="1">B22+C22</f>
        <v>5249</v>
      </c>
      <c r="E22" s="39">
        <v>1808</v>
      </c>
      <c r="L22" s="4" t="s">
        <v>76</v>
      </c>
    </row>
    <row r="23" spans="1:13" ht="18" customHeight="1" x14ac:dyDescent="0.2">
      <c r="A23" s="37" t="s">
        <v>5</v>
      </c>
      <c r="B23" s="38">
        <v>8148</v>
      </c>
      <c r="C23" s="39">
        <v>8698</v>
      </c>
      <c r="D23" s="38">
        <f t="shared" si="1"/>
        <v>16846</v>
      </c>
      <c r="E23" s="39">
        <v>6111</v>
      </c>
    </row>
    <row r="24" spans="1:13" ht="18" customHeight="1" x14ac:dyDescent="0.2">
      <c r="A24" s="37" t="s">
        <v>7</v>
      </c>
      <c r="B24" s="38">
        <v>2266</v>
      </c>
      <c r="C24" s="39">
        <v>2333</v>
      </c>
      <c r="D24" s="38">
        <f t="shared" si="1"/>
        <v>4599</v>
      </c>
      <c r="E24" s="39">
        <v>1399</v>
      </c>
    </row>
    <row r="25" spans="1:13" ht="18" customHeight="1" x14ac:dyDescent="0.2">
      <c r="A25" s="37" t="s">
        <v>6</v>
      </c>
      <c r="B25" s="38">
        <v>918</v>
      </c>
      <c r="C25" s="39">
        <v>941</v>
      </c>
      <c r="D25" s="38">
        <f t="shared" si="1"/>
        <v>1859</v>
      </c>
      <c r="E25" s="39">
        <v>568</v>
      </c>
    </row>
    <row r="26" spans="1:13" ht="18" customHeight="1" x14ac:dyDescent="0.2">
      <c r="A26" s="37" t="s">
        <v>8</v>
      </c>
      <c r="B26" s="38">
        <v>4260</v>
      </c>
      <c r="C26" s="39">
        <v>4388</v>
      </c>
      <c r="D26" s="38">
        <f>B26+C26</f>
        <v>8648</v>
      </c>
      <c r="E26" s="39">
        <v>2977</v>
      </c>
    </row>
    <row r="27" spans="1:13" ht="18" customHeight="1" x14ac:dyDescent="0.2">
      <c r="A27" s="37" t="s">
        <v>9</v>
      </c>
      <c r="B27" s="38">
        <v>3514</v>
      </c>
      <c r="C27" s="39">
        <v>3580</v>
      </c>
      <c r="D27" s="38">
        <f t="shared" si="1"/>
        <v>7094</v>
      </c>
      <c r="E27" s="39">
        <v>2205</v>
      </c>
    </row>
    <row r="28" spans="1:13" ht="18" customHeight="1" x14ac:dyDescent="0.2">
      <c r="A28" s="37" t="s">
        <v>11</v>
      </c>
      <c r="B28" s="38">
        <v>2276</v>
      </c>
      <c r="C28" s="39">
        <v>2448</v>
      </c>
      <c r="D28" s="38">
        <f t="shared" si="1"/>
        <v>4724</v>
      </c>
      <c r="E28" s="39">
        <v>1637</v>
      </c>
    </row>
    <row r="29" spans="1:13" ht="18" customHeight="1" x14ac:dyDescent="0.2">
      <c r="A29" s="37" t="s">
        <v>2</v>
      </c>
      <c r="B29" s="38">
        <v>1377</v>
      </c>
      <c r="C29" s="39">
        <v>1522</v>
      </c>
      <c r="D29" s="38">
        <f t="shared" si="1"/>
        <v>2899</v>
      </c>
      <c r="E29" s="39">
        <v>830</v>
      </c>
    </row>
    <row r="30" spans="1:13" ht="18" customHeight="1" x14ac:dyDescent="0.2">
      <c r="A30" s="10" t="s">
        <v>3</v>
      </c>
      <c r="B30" s="11">
        <v>2092</v>
      </c>
      <c r="C30" s="12">
        <v>2163</v>
      </c>
      <c r="D30" s="11">
        <f t="shared" si="1"/>
        <v>4255</v>
      </c>
      <c r="E30" s="12">
        <v>1337</v>
      </c>
    </row>
    <row r="31" spans="1:13" ht="18" customHeight="1" x14ac:dyDescent="0.2">
      <c r="A31" s="9" t="s">
        <v>10</v>
      </c>
      <c r="B31" s="13">
        <f>SUM(B21:B30)</f>
        <v>33611</v>
      </c>
      <c r="C31" s="13">
        <f>SUM(C21:C30)</f>
        <v>35515</v>
      </c>
      <c r="D31" s="13">
        <f>SUM(D21:D30)</f>
        <v>69126</v>
      </c>
      <c r="E31" s="13">
        <f>SUM(E21:E30)</f>
        <v>23672</v>
      </c>
    </row>
  </sheetData>
  <mergeCells count="4">
    <mergeCell ref="A4:A5"/>
    <mergeCell ref="B4:D4"/>
    <mergeCell ref="A19:A20"/>
    <mergeCell ref="B19:D19"/>
  </mergeCells>
  <phoneticPr fontId="7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3</vt:i4>
      </vt:variant>
    </vt:vector>
  </HeadingPairs>
  <TitlesOfParts>
    <vt:vector size="26" baseType="lpstr">
      <vt:lpstr>R7.4.1</vt:lpstr>
      <vt:lpstr>R6.4.1 </vt:lpstr>
      <vt:lpstr>R5.4.1</vt:lpstr>
      <vt:lpstr>R4.4.1</vt:lpstr>
      <vt:lpstr>R3.4.1</vt:lpstr>
      <vt:lpstr>R2.4.1 </vt:lpstr>
      <vt:lpstr>H31.4.1</vt:lpstr>
      <vt:lpstr>H30.4.1</vt:lpstr>
      <vt:lpstr>H29.4.1</vt:lpstr>
      <vt:lpstr>H28.4.1</vt:lpstr>
      <vt:lpstr>H27.4.1</vt:lpstr>
      <vt:lpstr>Ｈ26.4.1</vt:lpstr>
      <vt:lpstr>Ｈ25.4.1</vt:lpstr>
      <vt:lpstr>Ｈ24.4.1</vt:lpstr>
      <vt:lpstr>Ｈ23.4.1</vt:lpstr>
      <vt:lpstr>Ｈ22.10.1</vt:lpstr>
      <vt:lpstr>Ｈ21.10.1</vt:lpstr>
      <vt:lpstr>Ｈ20.10.1</vt:lpstr>
      <vt:lpstr>Ｈ19.10.1</vt:lpstr>
      <vt:lpstr>Ｈ18.10.1</vt:lpstr>
      <vt:lpstr>Ｈ17.10.1</vt:lpstr>
      <vt:lpstr>Ｈ16.10.1</vt:lpstr>
      <vt:lpstr>Ｈ15.10.1 </vt:lpstr>
      <vt:lpstr>R5.4.1!Print_Area</vt:lpstr>
      <vt:lpstr>'R6.4.1 '!Print_Area</vt:lpstr>
      <vt:lpstr>R7.4.1!Print_Area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掃部 恭代</dc:creator>
  <cp:lastModifiedBy>掃部　恭代</cp:lastModifiedBy>
  <cp:revision>0</cp:revision>
  <cp:lastPrinted>2026-01-13T02:10:55Z</cp:lastPrinted>
  <dcterms:created xsi:type="dcterms:W3CDTF">1601-01-01T00:00:00Z</dcterms:created>
  <dcterms:modified xsi:type="dcterms:W3CDTF">2026-02-17T05:52:24Z</dcterms:modified>
</cp:coreProperties>
</file>